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/>
  <c r="I184"/>
  <c r="H184"/>
  <c r="G184"/>
  <c r="G195"/>
  <c r="F184"/>
  <c r="B176"/>
  <c r="A176"/>
  <c r="L175"/>
  <c r="J175"/>
  <c r="I175"/>
  <c r="H175"/>
  <c r="G175"/>
  <c r="F175"/>
  <c r="B166"/>
  <c r="A166"/>
  <c r="L165"/>
  <c r="J165"/>
  <c r="J176"/>
  <c r="I165"/>
  <c r="I176"/>
  <c r="H165"/>
  <c r="G165"/>
  <c r="G176"/>
  <c r="F165"/>
  <c r="F176"/>
  <c r="B157"/>
  <c r="A157"/>
  <c r="L156"/>
  <c r="J156"/>
  <c r="I156"/>
  <c r="H156"/>
  <c r="G156"/>
  <c r="F156"/>
  <c r="B147"/>
  <c r="A147"/>
  <c r="L146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I108"/>
  <c r="H108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H89"/>
  <c r="H100"/>
  <c r="G89"/>
  <c r="F89"/>
  <c r="B81"/>
  <c r="A81"/>
  <c r="L80"/>
  <c r="J80"/>
  <c r="I80"/>
  <c r="H80"/>
  <c r="G80"/>
  <c r="F80"/>
  <c r="B71"/>
  <c r="A71"/>
  <c r="L70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J51"/>
  <c r="J62"/>
  <c r="I51"/>
  <c r="H51"/>
  <c r="H62"/>
  <c r="G51"/>
  <c r="F51"/>
  <c r="B43"/>
  <c r="A43"/>
  <c r="L42"/>
  <c r="J42"/>
  <c r="I42"/>
  <c r="H42"/>
  <c r="G42"/>
  <c r="F42"/>
  <c r="B33"/>
  <c r="A33"/>
  <c r="L32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J13"/>
  <c r="J24"/>
  <c r="I13"/>
  <c r="I24"/>
  <c r="H13"/>
  <c r="H24"/>
  <c r="G13"/>
  <c r="F13"/>
  <c r="F24"/>
  <c r="L157"/>
  <c r="L195"/>
  <c r="H195"/>
  <c r="F195"/>
  <c r="L176"/>
  <c r="H176"/>
  <c r="L138"/>
  <c r="J119"/>
  <c r="J196"/>
  <c r="H119"/>
  <c r="I100"/>
  <c r="F100"/>
  <c r="G100"/>
  <c r="L81"/>
  <c r="L62"/>
  <c r="I62"/>
  <c r="G62"/>
  <c r="I195"/>
  <c r="I119"/>
  <c r="F62"/>
  <c r="F196"/>
  <c r="L43"/>
  <c r="L24"/>
  <c r="G24"/>
  <c r="H196"/>
  <c r="I196"/>
  <c r="G196"/>
  <c r="L196"/>
</calcChain>
</file>

<file path=xl/sharedStrings.xml><?xml version="1.0" encoding="utf-8"?>
<sst xmlns="http://schemas.openxmlformats.org/spreadsheetml/2006/main" count="371" uniqueCount="156">
  <si>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</si>
  <si>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</si>
  <si>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</si>
  <si>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</si>
  <si>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</si>
  <si>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</si>
  <si>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</si>
  <si>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</si>
  <si>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</si>
  <si>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</si>
  <si>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</si>
  <si>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</si>
  <si>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</si>
  <si>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</si>
  <si>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</si>
  <si>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</si>
  <si>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</si>
  <si>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</si>
  <si>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</si>
  <si>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</si>
  <si>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</si>
  <si>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</si>
  <si>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</si>
  <si>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</si>
  <si>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</si>
  <si>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</si>
  <si>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</si>
  <si>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</si>
  <si>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</si>
  <si>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</si>
  <si>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</si>
  <si>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</si>
  <si>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</si>
  <si>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</si>
  <si>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</si>
  <si>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</si>
  <si>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</si>
  <si>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</si>
  <si>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</si>
  <si>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</si>
  <si>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</si>
  <si>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согласовано: директор</t>
  </si>
  <si>
    <t>Каша пшенная молочная с маслом сливочным</t>
  </si>
  <si>
    <t>хлеб пшеничный</t>
  </si>
  <si>
    <t>кофейный напиток с молоком</t>
  </si>
  <si>
    <t>чай с сахаром</t>
  </si>
  <si>
    <t>МБОУ "Средняя школа им. В.П.Игонина с. Лесная Хмелевка"</t>
  </si>
  <si>
    <t>Мозжова В.П.</t>
  </si>
  <si>
    <t>Каша Дружба</t>
  </si>
  <si>
    <t>масло сливочное порциями</t>
  </si>
  <si>
    <t>сыр твердых сортов в нарезке</t>
  </si>
  <si>
    <t>54-16к</t>
  </si>
  <si>
    <t>54-21гн</t>
  </si>
  <si>
    <t>пром.</t>
  </si>
  <si>
    <t>53-19з</t>
  </si>
  <si>
    <t>54-1з</t>
  </si>
  <si>
    <t>овощная нарезка</t>
  </si>
  <si>
    <t>суп лапша домашняя</t>
  </si>
  <si>
    <t>каша гречневая рассыпчатая</t>
  </si>
  <si>
    <t xml:space="preserve">биточки детские тушенные с овощами </t>
  </si>
  <si>
    <t>компот из смородины</t>
  </si>
  <si>
    <t>хлеб ржано пшеничный</t>
  </si>
  <si>
    <t>302-у</t>
  </si>
  <si>
    <t>268-у</t>
  </si>
  <si>
    <t>54-7хн</t>
  </si>
  <si>
    <t>пром</t>
  </si>
  <si>
    <t>вареники с картофелем</t>
  </si>
  <si>
    <t>394-у</t>
  </si>
  <si>
    <t>54-23гн</t>
  </si>
  <si>
    <t>соус сметанный</t>
  </si>
  <si>
    <t>нарезка овощная ассорти</t>
  </si>
  <si>
    <t>борщ со свежей капусты с картофелем</t>
  </si>
  <si>
    <t>рис отварной</t>
  </si>
  <si>
    <t>котлета куринная</t>
  </si>
  <si>
    <t>82-у</t>
  </si>
  <si>
    <t>304-у</t>
  </si>
  <si>
    <t>295-у</t>
  </si>
  <si>
    <t>сырники творожные</t>
  </si>
  <si>
    <t>219-У</t>
  </si>
  <si>
    <t>чай черный с лимоном</t>
  </si>
  <si>
    <t xml:space="preserve">салат из моркови с яблоками </t>
  </si>
  <si>
    <t>салат из свеклы с сыром</t>
  </si>
  <si>
    <t>Щи из свежей капусты с картофелем</t>
  </si>
  <si>
    <t>макароны отварные</t>
  </si>
  <si>
    <t>фрикадельки школьные в соусе</t>
  </si>
  <si>
    <t xml:space="preserve">компот из сухофруктов </t>
  </si>
  <si>
    <t>87-У</t>
  </si>
  <si>
    <t>54-1г</t>
  </si>
  <si>
    <t>280-у</t>
  </si>
  <si>
    <t>Каша вязкая молочная овсяная</t>
  </si>
  <si>
    <t>кофейный напиток</t>
  </si>
  <si>
    <t>Лепешки с сыром</t>
  </si>
  <si>
    <t>овощи натуральные порционно, кукуруза</t>
  </si>
  <si>
    <t>Суп оощной</t>
  </si>
  <si>
    <t>картофельное пюре</t>
  </si>
  <si>
    <t>Тефтели детские с овощами тушенными</t>
  </si>
  <si>
    <t>99-У</t>
  </si>
  <si>
    <t>54-11г</t>
  </si>
  <si>
    <t>279-У</t>
  </si>
  <si>
    <t>омлет натуральный</t>
  </si>
  <si>
    <t>54-10</t>
  </si>
  <si>
    <t>чай витаминизированный</t>
  </si>
  <si>
    <t>54-6г</t>
  </si>
  <si>
    <t>пельмени детские отварные с бульоном</t>
  </si>
  <si>
    <t>392,32-У</t>
  </si>
  <si>
    <t>Котлеты рыбные запеченные под сметанно луковым соусом</t>
  </si>
  <si>
    <t>234-У</t>
  </si>
  <si>
    <t>Блины со сгущенным молоком</t>
  </si>
  <si>
    <t>Чай черный с сахаром</t>
  </si>
  <si>
    <t>салат коктель фруктовый</t>
  </si>
  <si>
    <t>салат из свекы с маслом растительным</t>
  </si>
  <si>
    <t>щи  из свежей капусты со сметаной</t>
  </si>
  <si>
    <t>Макароны отварные</t>
  </si>
  <si>
    <t xml:space="preserve">Крокеты Детские </t>
  </si>
  <si>
    <t>Компот из смеси сухофруктов</t>
  </si>
  <si>
    <t>54-1с</t>
  </si>
  <si>
    <t>299-У</t>
  </si>
  <si>
    <t>2,47-У</t>
  </si>
  <si>
    <t>Шанешка наливная</t>
  </si>
  <si>
    <t>740,02-У</t>
  </si>
  <si>
    <t>Свекольник</t>
  </si>
  <si>
    <t>Пельмени детские</t>
  </si>
  <si>
    <t>соус сметанно томатный</t>
  </si>
  <si>
    <t>81-У</t>
  </si>
  <si>
    <t>391-У</t>
  </si>
  <si>
    <t>запеканка творожная</t>
  </si>
  <si>
    <t xml:space="preserve">какао с молоком </t>
  </si>
  <si>
    <t>яблоко</t>
  </si>
  <si>
    <t xml:space="preserve">Молоко сгущенное </t>
  </si>
  <si>
    <t>Закуска овощная</t>
  </si>
  <si>
    <t>Суп картофельный с горохом</t>
  </si>
  <si>
    <t xml:space="preserve">рис  с овощами </t>
  </si>
  <si>
    <t xml:space="preserve">Нагетсы  детские </t>
  </si>
  <si>
    <t>0,05-У</t>
  </si>
  <si>
    <t>102-у</t>
  </si>
  <si>
    <t>54-26г</t>
  </si>
  <si>
    <t>23-У</t>
  </si>
  <si>
    <t>Тефтели детские  с овощами тушенными</t>
  </si>
  <si>
    <t>чай с лимоном</t>
  </si>
  <si>
    <t>морковь в нарезке</t>
  </si>
  <si>
    <t>блюдо</t>
  </si>
  <si>
    <t>54-32з</t>
  </si>
  <si>
    <t>яйцо вареное</t>
  </si>
  <si>
    <t>суп картофельный с макаронными изделиями</t>
  </si>
  <si>
    <t xml:space="preserve">Фрикадельки Детские </t>
  </si>
  <si>
    <t>54-бо</t>
  </si>
  <si>
    <t>280-У</t>
  </si>
  <si>
    <t>Сырники творожные</t>
  </si>
  <si>
    <t>219У</t>
  </si>
  <si>
    <t>соус сладкий сметанный</t>
  </si>
  <si>
    <t>апельсин</t>
  </si>
  <si>
    <t xml:space="preserve">суп картофельный с клецками </t>
  </si>
  <si>
    <t>Картофель отварной</t>
  </si>
  <si>
    <t>Крокеты с кабачком</t>
  </si>
  <si>
    <t>311-У</t>
  </si>
  <si>
    <t>267,66-У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</si>
</sst>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9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2" t="s">
        <v>46</v>
      </c>
      <c r="D1" s="93"/>
      <c r="E1" s="93"/>
      <c r="F1" s="12" t="s">
        <v>16</v>
      </c>
      <c r="G1" s="2" t="s">
        <v>17</v>
      </c>
      <c r="H1" s="94" t="s">
        <v>41</v>
      </c>
      <c r="I1" s="94"/>
      <c r="J1" s="94"/>
      <c r="K1" s="94"/>
    </row>
    <row r="2" spans="1:12" ht="18">
      <c r="A2" s="35" t="s">
        <v>6</v>
      </c>
      <c r="C2" s="2"/>
      <c r="G2" s="2" t="s">
        <v>18</v>
      </c>
      <c r="H2" s="94" t="s">
        <v>47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77" t="s">
        <v>48</v>
      </c>
      <c r="F6" s="78">
        <v>220</v>
      </c>
      <c r="G6" s="78">
        <v>5.5</v>
      </c>
      <c r="H6" s="78">
        <v>6.5</v>
      </c>
      <c r="I6" s="79">
        <v>26.4</v>
      </c>
      <c r="J6" s="78">
        <v>185.8</v>
      </c>
      <c r="K6" s="80" t="s">
        <v>51</v>
      </c>
      <c r="L6" s="82">
        <v>14.49</v>
      </c>
    </row>
    <row r="7" spans="1:12" ht="15">
      <c r="A7" s="23"/>
      <c r="B7" s="15"/>
      <c r="C7" s="11"/>
      <c r="D7" s="6"/>
      <c r="E7" s="76"/>
      <c r="F7" s="41"/>
      <c r="G7" s="68"/>
      <c r="H7" s="68"/>
      <c r="I7" s="8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76" t="s">
        <v>39</v>
      </c>
      <c r="F8" s="68">
        <v>200</v>
      </c>
      <c r="G8" s="68">
        <v>4.7</v>
      </c>
      <c r="H8" s="68">
        <v>3.5</v>
      </c>
      <c r="I8" s="81">
        <v>12.56</v>
      </c>
      <c r="J8" s="68">
        <v>100.4</v>
      </c>
      <c r="K8" s="67" t="s">
        <v>52</v>
      </c>
      <c r="L8" s="69">
        <v>12.7</v>
      </c>
    </row>
    <row r="9" spans="1:12" ht="15">
      <c r="A9" s="23"/>
      <c r="B9" s="15"/>
      <c r="C9" s="11"/>
      <c r="D9" s="7" t="s">
        <v>23</v>
      </c>
      <c r="E9" s="76" t="s">
        <v>40</v>
      </c>
      <c r="F9" s="68">
        <v>60</v>
      </c>
      <c r="G9" s="68">
        <v>4.5999999999999996</v>
      </c>
      <c r="H9" s="68">
        <v>0.5</v>
      </c>
      <c r="I9" s="81">
        <v>29.5</v>
      </c>
      <c r="J9" s="68">
        <v>140.6</v>
      </c>
      <c r="K9" s="67" t="s">
        <v>53</v>
      </c>
      <c r="L9" s="69">
        <v>3.72</v>
      </c>
    </row>
    <row r="10" spans="1:12" ht="15.75" thickBot="1">
      <c r="A10" s="23"/>
      <c r="B10" s="15"/>
      <c r="C10" s="11"/>
      <c r="D10" s="7" t="s">
        <v>24</v>
      </c>
      <c r="E10" s="73"/>
      <c r="F10" s="62"/>
      <c r="G10" s="58"/>
      <c r="H10" s="58"/>
      <c r="I10" s="59"/>
      <c r="J10" s="58"/>
      <c r="K10" s="42"/>
      <c r="L10" s="41"/>
    </row>
    <row r="11" spans="1:12" ht="15">
      <c r="A11" s="23"/>
      <c r="B11" s="15"/>
      <c r="C11" s="11"/>
      <c r="D11" s="67" t="s">
        <v>26</v>
      </c>
      <c r="E11" s="76" t="s">
        <v>49</v>
      </c>
      <c r="F11" s="68">
        <v>10</v>
      </c>
      <c r="G11" s="68">
        <v>0.1</v>
      </c>
      <c r="H11" s="68">
        <v>7.3</v>
      </c>
      <c r="I11" s="81">
        <v>0.1</v>
      </c>
      <c r="J11" s="68">
        <v>66.099999999999994</v>
      </c>
      <c r="K11" s="67" t="s">
        <v>54</v>
      </c>
      <c r="L11" s="69">
        <v>7.65</v>
      </c>
    </row>
    <row r="12" spans="1:12" ht="15.75" thickBot="1">
      <c r="A12" s="23"/>
      <c r="B12" s="15"/>
      <c r="C12" s="11"/>
      <c r="D12" s="75" t="s">
        <v>26</v>
      </c>
      <c r="E12" s="73" t="s">
        <v>50</v>
      </c>
      <c r="F12" s="74">
        <v>10</v>
      </c>
      <c r="G12" s="74">
        <v>2.2999999999999998</v>
      </c>
      <c r="H12" s="74">
        <v>3</v>
      </c>
      <c r="I12" s="83">
        <v>0</v>
      </c>
      <c r="J12" s="74">
        <v>35.799999999999997</v>
      </c>
      <c r="K12" s="75" t="s">
        <v>55</v>
      </c>
      <c r="L12" s="84">
        <v>6.59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17.2</v>
      </c>
      <c r="H13" s="19">
        <f>SUM(H6:H12)</f>
        <v>20.8</v>
      </c>
      <c r="I13" s="19">
        <f>SUM(I6:I12)</f>
        <v>68.56</v>
      </c>
      <c r="J13" s="19">
        <f>SUM(J6:J12)</f>
        <v>528.70000000000005</v>
      </c>
      <c r="K13" s="25"/>
      <c r="L13" s="19">
        <f>SUM(L6:L12)</f>
        <v>45.149999999999991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5" t="s">
        <v>56</v>
      </c>
      <c r="F14" s="86">
        <v>30</v>
      </c>
      <c r="G14" s="86">
        <v>0.7</v>
      </c>
      <c r="H14" s="86">
        <v>0</v>
      </c>
      <c r="I14" s="87">
        <v>1</v>
      </c>
      <c r="J14" s="86">
        <v>5.8</v>
      </c>
      <c r="K14" s="66">
        <v>13</v>
      </c>
      <c r="L14" s="88">
        <v>6.57</v>
      </c>
    </row>
    <row r="15" spans="1:12" ht="15">
      <c r="A15" s="23"/>
      <c r="B15" s="15"/>
      <c r="C15" s="11"/>
      <c r="D15" s="7" t="s">
        <v>27</v>
      </c>
      <c r="E15" s="76" t="s">
        <v>57</v>
      </c>
      <c r="F15" s="68">
        <v>200</v>
      </c>
      <c r="G15" s="68">
        <v>5.7</v>
      </c>
      <c r="H15" s="68">
        <v>7.2</v>
      </c>
      <c r="I15" s="81">
        <v>12.1</v>
      </c>
      <c r="J15" s="68">
        <v>135.9</v>
      </c>
      <c r="K15" s="67">
        <v>113</v>
      </c>
      <c r="L15" s="69">
        <v>19.48</v>
      </c>
    </row>
    <row r="16" spans="1:12" ht="15">
      <c r="A16" s="23"/>
      <c r="B16" s="15"/>
      <c r="C16" s="11"/>
      <c r="D16" s="7" t="s">
        <v>28</v>
      </c>
      <c r="E16" s="76" t="s">
        <v>58</v>
      </c>
      <c r="F16" s="68">
        <v>150</v>
      </c>
      <c r="G16" s="68">
        <v>7.8</v>
      </c>
      <c r="H16" s="68">
        <v>7</v>
      </c>
      <c r="I16" s="81">
        <v>33.9</v>
      </c>
      <c r="J16" s="68">
        <v>229.4</v>
      </c>
      <c r="K16" s="67" t="s">
        <v>62</v>
      </c>
      <c r="L16" s="69">
        <v>6.96</v>
      </c>
    </row>
    <row r="17" spans="1:12" ht="15">
      <c r="A17" s="23"/>
      <c r="B17" s="15"/>
      <c r="C17" s="11"/>
      <c r="D17" s="7" t="s">
        <v>29</v>
      </c>
      <c r="E17" s="76" t="s">
        <v>59</v>
      </c>
      <c r="F17" s="68">
        <v>90</v>
      </c>
      <c r="G17" s="68">
        <v>16.600000000000001</v>
      </c>
      <c r="H17" s="68">
        <v>16.600000000000001</v>
      </c>
      <c r="I17" s="81">
        <v>21.8</v>
      </c>
      <c r="J17" s="68">
        <v>303.39999999999998</v>
      </c>
      <c r="K17" s="67" t="s">
        <v>63</v>
      </c>
      <c r="L17" s="69">
        <v>38.270000000000003</v>
      </c>
    </row>
    <row r="18" spans="1:12" ht="15">
      <c r="A18" s="23"/>
      <c r="B18" s="15"/>
      <c r="C18" s="11"/>
      <c r="D18" s="7" t="s">
        <v>30</v>
      </c>
      <c r="E18" s="76" t="s">
        <v>60</v>
      </c>
      <c r="F18" s="68">
        <v>200</v>
      </c>
      <c r="G18" s="68">
        <v>0.5</v>
      </c>
      <c r="H18" s="68">
        <v>0.1</v>
      </c>
      <c r="I18" s="81">
        <v>12.8</v>
      </c>
      <c r="J18" s="68">
        <v>54.6</v>
      </c>
      <c r="K18" s="67" t="s">
        <v>64</v>
      </c>
      <c r="L18" s="69">
        <v>9.48</v>
      </c>
    </row>
    <row r="19" spans="1:12" ht="15">
      <c r="A19" s="23"/>
      <c r="B19" s="15"/>
      <c r="C19" s="11"/>
      <c r="D19" s="7" t="s">
        <v>31</v>
      </c>
      <c r="E19" s="76" t="s">
        <v>61</v>
      </c>
      <c r="F19" s="68">
        <v>50</v>
      </c>
      <c r="G19" s="68">
        <v>3.3</v>
      </c>
      <c r="H19" s="68">
        <v>0.6</v>
      </c>
      <c r="I19" s="81">
        <v>19.8</v>
      </c>
      <c r="J19" s="68">
        <v>97.8</v>
      </c>
      <c r="K19" s="67" t="s">
        <v>65</v>
      </c>
      <c r="L19" s="69">
        <v>3.72</v>
      </c>
    </row>
    <row r="20" spans="1:12" ht="15">
      <c r="A20" s="23"/>
      <c r="B20" s="15"/>
      <c r="C20" s="11"/>
      <c r="D20" s="7" t="s">
        <v>32</v>
      </c>
      <c r="E20" s="54"/>
      <c r="F20" s="68"/>
      <c r="G20" s="69"/>
      <c r="H20" s="69"/>
      <c r="I20" s="70"/>
      <c r="J20" s="69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34.6</v>
      </c>
      <c r="H23" s="19">
        <f>SUM(H14:H22)</f>
        <v>31.500000000000004</v>
      </c>
      <c r="I23" s="19">
        <f>SUM(I14:I22)</f>
        <v>101.39999999999999</v>
      </c>
      <c r="J23" s="19">
        <f>SUM(J14:J22)</f>
        <v>826.9</v>
      </c>
      <c r="K23" s="25"/>
      <c r="L23" s="19">
        <f>SUM(L14:L22)</f>
        <v>84.48</v>
      </c>
    </row>
    <row r="24" spans="1:12" ht="15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1220</v>
      </c>
      <c r="G24" s="32">
        <f>G13+G23</f>
        <v>51.8</v>
      </c>
      <c r="H24" s="32">
        <f>H13+H23</f>
        <v>52.300000000000004</v>
      </c>
      <c r="I24" s="32">
        <f>I13+I23</f>
        <v>169.95999999999998</v>
      </c>
      <c r="J24" s="32">
        <f>J13+J23</f>
        <v>1355.6</v>
      </c>
      <c r="K24" s="32"/>
      <c r="L24" s="32">
        <f>L13+L23</f>
        <v>129.63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77" t="s">
        <v>66</v>
      </c>
      <c r="F25" s="78">
        <v>120</v>
      </c>
      <c r="G25" s="78">
        <v>5.8</v>
      </c>
      <c r="H25" s="78">
        <v>8.6999999999999993</v>
      </c>
      <c r="I25" s="79">
        <v>32.1</v>
      </c>
      <c r="J25" s="78">
        <v>229.7</v>
      </c>
      <c r="K25" s="80" t="s">
        <v>67</v>
      </c>
      <c r="L25" s="82">
        <v>24.6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76" t="s">
        <v>44</v>
      </c>
      <c r="F27" s="68">
        <v>200</v>
      </c>
      <c r="G27" s="68">
        <v>3.9</v>
      </c>
      <c r="H27" s="68">
        <v>2.9</v>
      </c>
      <c r="I27" s="81">
        <v>11.2</v>
      </c>
      <c r="J27" s="68">
        <v>86</v>
      </c>
      <c r="K27" s="67" t="s">
        <v>68</v>
      </c>
      <c r="L27" s="69">
        <v>12.89</v>
      </c>
    </row>
    <row r="28" spans="1:12" ht="15">
      <c r="A28" s="14"/>
      <c r="B28" s="15"/>
      <c r="C28" s="11"/>
      <c r="D28" s="7" t="s">
        <v>23</v>
      </c>
      <c r="E28" s="76" t="s">
        <v>40</v>
      </c>
      <c r="F28" s="68">
        <v>60</v>
      </c>
      <c r="G28" s="68">
        <v>4.5999999999999996</v>
      </c>
      <c r="H28" s="68">
        <v>0.5</v>
      </c>
      <c r="I28" s="81">
        <v>29.5</v>
      </c>
      <c r="J28" s="68">
        <v>140.6</v>
      </c>
      <c r="K28" s="67" t="s">
        <v>53</v>
      </c>
      <c r="L28" s="69">
        <v>3.72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 t="s">
        <v>26</v>
      </c>
      <c r="E30" s="76" t="s">
        <v>69</v>
      </c>
      <c r="F30" s="68">
        <v>30</v>
      </c>
      <c r="G30" s="68">
        <v>0.8</v>
      </c>
      <c r="H30" s="68">
        <v>2.4</v>
      </c>
      <c r="I30" s="81">
        <v>2.2999999999999998</v>
      </c>
      <c r="J30" s="68">
        <v>33.9</v>
      </c>
      <c r="K30" s="67">
        <v>330</v>
      </c>
      <c r="L30" s="69">
        <v>7.48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410</v>
      </c>
      <c r="G32" s="19">
        <f>SUM(G25:G31)</f>
        <v>15.1</v>
      </c>
      <c r="H32" s="19">
        <f>SUM(H25:H31)</f>
        <v>14.5</v>
      </c>
      <c r="I32" s="19">
        <f>SUM(I25:I31)</f>
        <v>75.099999999999994</v>
      </c>
      <c r="J32" s="19">
        <f>SUM(J25:J31)</f>
        <v>490.19999999999993</v>
      </c>
      <c r="K32" s="25"/>
      <c r="L32" s="19">
        <f>SUM(L25:L31)</f>
        <v>48.69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5" t="s">
        <v>70</v>
      </c>
      <c r="F33" s="86">
        <v>30</v>
      </c>
      <c r="G33" s="86">
        <v>0.4</v>
      </c>
      <c r="H33" s="86">
        <v>0</v>
      </c>
      <c r="I33" s="87">
        <v>1.1000000000000001</v>
      </c>
      <c r="J33" s="86">
        <v>6.2</v>
      </c>
      <c r="K33" s="66">
        <v>17</v>
      </c>
      <c r="L33" s="88">
        <v>6.57</v>
      </c>
    </row>
    <row r="34" spans="1:12" ht="15">
      <c r="A34" s="14"/>
      <c r="B34" s="15"/>
      <c r="C34" s="11"/>
      <c r="D34" s="7" t="s">
        <v>27</v>
      </c>
      <c r="E34" s="76" t="s">
        <v>71</v>
      </c>
      <c r="F34" s="68">
        <v>200</v>
      </c>
      <c r="G34" s="68">
        <v>5.0999999999999996</v>
      </c>
      <c r="H34" s="68">
        <v>4.5</v>
      </c>
      <c r="I34" s="81">
        <v>10.8</v>
      </c>
      <c r="J34" s="68">
        <v>103.9</v>
      </c>
      <c r="K34" s="67" t="s">
        <v>74</v>
      </c>
      <c r="L34" s="69">
        <v>22.6</v>
      </c>
    </row>
    <row r="35" spans="1:12" ht="15">
      <c r="A35" s="14"/>
      <c r="B35" s="15"/>
      <c r="C35" s="11"/>
      <c r="D35" s="7" t="s">
        <v>28</v>
      </c>
      <c r="E35" s="76" t="s">
        <v>72</v>
      </c>
      <c r="F35" s="68">
        <v>150</v>
      </c>
      <c r="G35" s="68">
        <v>3.5</v>
      </c>
      <c r="H35" s="68">
        <v>4.3</v>
      </c>
      <c r="I35" s="81">
        <v>35.799999999999997</v>
      </c>
      <c r="J35" s="68">
        <v>195.8</v>
      </c>
      <c r="K35" s="67" t="s">
        <v>75</v>
      </c>
      <c r="L35" s="69">
        <v>10.58</v>
      </c>
    </row>
    <row r="36" spans="1:12" ht="15">
      <c r="A36" s="14"/>
      <c r="B36" s="15"/>
      <c r="C36" s="11"/>
      <c r="D36" s="7" t="s">
        <v>29</v>
      </c>
      <c r="E36" s="76" t="s">
        <v>73</v>
      </c>
      <c r="F36" s="68">
        <v>90</v>
      </c>
      <c r="G36" s="68">
        <v>17.100000000000001</v>
      </c>
      <c r="H36" s="68">
        <v>23.1</v>
      </c>
      <c r="I36" s="81">
        <v>22.6</v>
      </c>
      <c r="J36" s="68">
        <v>366.8</v>
      </c>
      <c r="K36" s="67" t="s">
        <v>76</v>
      </c>
      <c r="L36" s="69">
        <v>39.979999999999997</v>
      </c>
    </row>
    <row r="37" spans="1:12" ht="15">
      <c r="A37" s="14"/>
      <c r="B37" s="15"/>
      <c r="C37" s="11"/>
      <c r="D37" s="7" t="s">
        <v>30</v>
      </c>
      <c r="E37" s="76" t="s">
        <v>60</v>
      </c>
      <c r="F37" s="68">
        <v>200</v>
      </c>
      <c r="G37" s="68">
        <v>0.5</v>
      </c>
      <c r="H37" s="68">
        <v>0.1</v>
      </c>
      <c r="I37" s="81">
        <v>12.8</v>
      </c>
      <c r="J37" s="68">
        <v>54.6</v>
      </c>
      <c r="K37" s="67" t="s">
        <v>64</v>
      </c>
      <c r="L37" s="69">
        <v>10.4</v>
      </c>
    </row>
    <row r="38" spans="1:12" ht="15">
      <c r="A38" s="14"/>
      <c r="B38" s="15"/>
      <c r="C38" s="11"/>
      <c r="D38" s="7" t="s">
        <v>31</v>
      </c>
      <c r="E38" s="76" t="s">
        <v>61</v>
      </c>
      <c r="F38" s="68">
        <v>50</v>
      </c>
      <c r="G38" s="68">
        <v>3</v>
      </c>
      <c r="H38" s="68">
        <v>1</v>
      </c>
      <c r="I38" s="81">
        <v>20</v>
      </c>
      <c r="J38" s="68">
        <v>98</v>
      </c>
      <c r="K38" s="67" t="s">
        <v>65</v>
      </c>
      <c r="L38" s="69">
        <v>3.72</v>
      </c>
    </row>
    <row r="39" spans="1:12" ht="15">
      <c r="A39" s="14"/>
      <c r="B39" s="15"/>
      <c r="C39" s="11"/>
      <c r="D39" s="7" t="s">
        <v>32</v>
      </c>
      <c r="E39" s="54"/>
      <c r="F39" s="68"/>
      <c r="G39" s="69"/>
      <c r="H39" s="69"/>
      <c r="I39" s="70"/>
      <c r="J39" s="69"/>
      <c r="K39" s="42"/>
      <c r="L39" s="41"/>
    </row>
    <row r="40" spans="1:12" ht="15">
      <c r="A40" s="14"/>
      <c r="B40" s="15"/>
      <c r="C40" s="11"/>
      <c r="D40" s="6"/>
      <c r="E40" s="71"/>
      <c r="F40" s="72"/>
      <c r="G40" s="69"/>
      <c r="H40" s="69"/>
      <c r="I40" s="70"/>
      <c r="J40" s="69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>SUM(G33:G41)</f>
        <v>29.6</v>
      </c>
      <c r="H42" s="19">
        <f>SUM(H33:H41)</f>
        <v>33</v>
      </c>
      <c r="I42" s="19">
        <f>SUM(I33:I41)</f>
        <v>103.1</v>
      </c>
      <c r="J42" s="19">
        <f>SUM(J33:J41)</f>
        <v>825.30000000000007</v>
      </c>
      <c r="K42" s="25"/>
      <c r="L42" s="19">
        <f>SUM(L33:L41)</f>
        <v>93.85</v>
      </c>
    </row>
    <row r="43" spans="1:12" ht="15.75" customHeight="1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1130</v>
      </c>
      <c r="G43" s="32">
        <f>G32+G42</f>
        <v>44.7</v>
      </c>
      <c r="H43" s="32">
        <f>H32+H42</f>
        <v>47.5</v>
      </c>
      <c r="I43" s="32">
        <f>I32+I42</f>
        <v>178.2</v>
      </c>
      <c r="J43" s="32">
        <f>J32+J42</f>
        <v>1315.5</v>
      </c>
      <c r="K43" s="32"/>
      <c r="L43" s="32">
        <f>L32+L42</f>
        <v>142.54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7" t="s">
        <v>77</v>
      </c>
      <c r="F44" s="78">
        <v>150</v>
      </c>
      <c r="G44" s="78">
        <v>29.7</v>
      </c>
      <c r="H44" s="78">
        <v>13.4</v>
      </c>
      <c r="I44" s="79">
        <v>22.6</v>
      </c>
      <c r="J44" s="78">
        <v>329.9</v>
      </c>
      <c r="K44" s="80" t="s">
        <v>78</v>
      </c>
      <c r="L44" s="82">
        <v>15</v>
      </c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76" t="s">
        <v>79</v>
      </c>
      <c r="F46" s="68">
        <v>200</v>
      </c>
      <c r="G46" s="68">
        <v>0.4</v>
      </c>
      <c r="H46" s="68">
        <v>0.1</v>
      </c>
      <c r="I46" s="81">
        <v>5.2</v>
      </c>
      <c r="J46" s="68">
        <v>23.7</v>
      </c>
      <c r="K46" s="67">
        <v>375.01</v>
      </c>
      <c r="L46" s="69">
        <v>7.56</v>
      </c>
    </row>
    <row r="47" spans="1:12" ht="15">
      <c r="A47" s="23"/>
      <c r="B47" s="15"/>
      <c r="C47" s="11"/>
      <c r="D47" s="7" t="s">
        <v>23</v>
      </c>
      <c r="E47" s="76" t="s">
        <v>43</v>
      </c>
      <c r="F47" s="68">
        <v>50</v>
      </c>
      <c r="G47" s="68">
        <v>3.8</v>
      </c>
      <c r="H47" s="68">
        <v>0.4</v>
      </c>
      <c r="I47" s="81">
        <v>24.6</v>
      </c>
      <c r="J47" s="68">
        <v>117.2</v>
      </c>
      <c r="K47" s="67" t="s">
        <v>65</v>
      </c>
      <c r="L47" s="69">
        <v>2.86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7" t="s">
        <v>26</v>
      </c>
      <c r="E49" s="76" t="s">
        <v>69</v>
      </c>
      <c r="F49" s="68">
        <v>30</v>
      </c>
      <c r="G49" s="68">
        <v>0.8</v>
      </c>
      <c r="H49" s="68">
        <v>2.4</v>
      </c>
      <c r="I49" s="81">
        <v>2.2999999999999998</v>
      </c>
      <c r="J49" s="68">
        <v>33.9</v>
      </c>
      <c r="K49" s="67">
        <v>330</v>
      </c>
      <c r="L49" s="69">
        <v>7.48</v>
      </c>
    </row>
    <row r="50" spans="1:12" ht="15.75" thickBot="1">
      <c r="A50" s="23"/>
      <c r="B50" s="15"/>
      <c r="C50" s="11"/>
      <c r="D50" s="75" t="s">
        <v>26</v>
      </c>
      <c r="E50" s="73" t="s">
        <v>80</v>
      </c>
      <c r="F50" s="74">
        <v>50</v>
      </c>
      <c r="G50" s="74">
        <v>0.5</v>
      </c>
      <c r="H50" s="74">
        <v>1.6</v>
      </c>
      <c r="I50" s="83">
        <v>6.2</v>
      </c>
      <c r="J50" s="74">
        <v>41.1</v>
      </c>
      <c r="K50" s="75">
        <v>60</v>
      </c>
      <c r="L50" s="84">
        <v>9.1199999999999992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>SUM(G44:G50)</f>
        <v>35.199999999999996</v>
      </c>
      <c r="H51" s="19">
        <f>SUM(H44:H50)</f>
        <v>17.900000000000002</v>
      </c>
      <c r="I51" s="19">
        <f>SUM(I44:I50)</f>
        <v>60.900000000000006</v>
      </c>
      <c r="J51" s="19">
        <f>SUM(J44:J50)</f>
        <v>545.79999999999995</v>
      </c>
      <c r="K51" s="25"/>
      <c r="L51" s="19">
        <f>SUM(L44:L50)</f>
        <v>42.019999999999996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5" t="s">
        <v>81</v>
      </c>
      <c r="F52" s="86">
        <v>60</v>
      </c>
      <c r="G52" s="86">
        <v>4.3</v>
      </c>
      <c r="H52" s="86">
        <v>7.5</v>
      </c>
      <c r="I52" s="87">
        <v>4.5999999999999996</v>
      </c>
      <c r="J52" s="86">
        <v>102.6</v>
      </c>
      <c r="K52" s="66">
        <v>50.08</v>
      </c>
      <c r="L52" s="88">
        <v>12.3</v>
      </c>
    </row>
    <row r="53" spans="1:12" ht="15">
      <c r="A53" s="23"/>
      <c r="B53" s="15"/>
      <c r="C53" s="11"/>
      <c r="D53" s="7" t="s">
        <v>27</v>
      </c>
      <c r="E53" s="76" t="s">
        <v>82</v>
      </c>
      <c r="F53" s="68">
        <v>200</v>
      </c>
      <c r="G53" s="68">
        <v>4.4000000000000004</v>
      </c>
      <c r="H53" s="68">
        <v>5.3</v>
      </c>
      <c r="I53" s="81">
        <v>6.8</v>
      </c>
      <c r="J53" s="68">
        <v>92.6</v>
      </c>
      <c r="K53" s="67" t="s">
        <v>86</v>
      </c>
      <c r="L53" s="69">
        <v>23</v>
      </c>
    </row>
    <row r="54" spans="1:12" ht="15">
      <c r="A54" s="23"/>
      <c r="B54" s="15"/>
      <c r="C54" s="11"/>
      <c r="D54" s="7" t="s">
        <v>28</v>
      </c>
      <c r="E54" s="76" t="s">
        <v>83</v>
      </c>
      <c r="F54" s="68">
        <v>150</v>
      </c>
      <c r="G54" s="68">
        <v>5.3</v>
      </c>
      <c r="H54" s="68">
        <v>4.9000000000000004</v>
      </c>
      <c r="I54" s="81">
        <v>32.799999999999997</v>
      </c>
      <c r="J54" s="68">
        <v>196.8</v>
      </c>
      <c r="K54" s="67" t="s">
        <v>87</v>
      </c>
      <c r="L54" s="69">
        <v>14.47</v>
      </c>
    </row>
    <row r="55" spans="1:12" ht="15">
      <c r="A55" s="23"/>
      <c r="B55" s="15"/>
      <c r="C55" s="11"/>
      <c r="D55" s="7" t="s">
        <v>29</v>
      </c>
      <c r="E55" s="76" t="s">
        <v>84</v>
      </c>
      <c r="F55" s="68">
        <v>90</v>
      </c>
      <c r="G55" s="68">
        <v>8.5</v>
      </c>
      <c r="H55" s="68">
        <v>11</v>
      </c>
      <c r="I55" s="81">
        <v>13.1</v>
      </c>
      <c r="J55" s="68">
        <v>185.3</v>
      </c>
      <c r="K55" s="67" t="s">
        <v>88</v>
      </c>
      <c r="L55" s="69">
        <v>29.79</v>
      </c>
    </row>
    <row r="56" spans="1:12" ht="15">
      <c r="A56" s="23"/>
      <c r="B56" s="15"/>
      <c r="C56" s="11"/>
      <c r="D56" s="7" t="s">
        <v>30</v>
      </c>
      <c r="E56" s="76" t="s">
        <v>85</v>
      </c>
      <c r="F56" s="68">
        <v>200</v>
      </c>
      <c r="G56" s="68">
        <v>0.4</v>
      </c>
      <c r="H56" s="68">
        <v>0</v>
      </c>
      <c r="I56" s="81">
        <v>25.1</v>
      </c>
      <c r="J56" s="68">
        <v>102</v>
      </c>
      <c r="K56" s="67">
        <v>639</v>
      </c>
      <c r="L56" s="69">
        <v>10.85</v>
      </c>
    </row>
    <row r="57" spans="1:12" ht="15">
      <c r="A57" s="23"/>
      <c r="B57" s="15"/>
      <c r="C57" s="11"/>
      <c r="D57" s="7" t="s">
        <v>31</v>
      </c>
      <c r="E57" s="76" t="s">
        <v>61</v>
      </c>
      <c r="F57" s="68">
        <v>50</v>
      </c>
      <c r="G57" s="68">
        <v>3</v>
      </c>
      <c r="H57" s="68">
        <v>1</v>
      </c>
      <c r="I57" s="81">
        <v>20</v>
      </c>
      <c r="J57" s="68">
        <v>98</v>
      </c>
      <c r="K57" s="67" t="s">
        <v>65</v>
      </c>
      <c r="L57" s="69">
        <v>3.72</v>
      </c>
    </row>
    <row r="58" spans="1:12" ht="15">
      <c r="A58" s="23"/>
      <c r="B58" s="15"/>
      <c r="C58" s="11"/>
      <c r="D58" s="7" t="s">
        <v>32</v>
      </c>
      <c r="E58" s="54"/>
      <c r="F58" s="68"/>
      <c r="G58" s="69"/>
      <c r="H58" s="69"/>
      <c r="I58" s="70"/>
      <c r="J58" s="69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25.9</v>
      </c>
      <c r="H61" s="19">
        <f>SUM(H52:H60)</f>
        <v>29.700000000000003</v>
      </c>
      <c r="I61" s="19">
        <f>SUM(I52:I60)</f>
        <v>102.4</v>
      </c>
      <c r="J61" s="19">
        <f>SUM(J52:J60)</f>
        <v>777.3</v>
      </c>
      <c r="K61" s="25"/>
      <c r="L61" s="19">
        <f>SUM(L52:L60)</f>
        <v>94.13</v>
      </c>
    </row>
    <row r="62" spans="1:12" ht="15.75" customHeight="1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1230</v>
      </c>
      <c r="G62" s="32">
        <f>G51+G61</f>
        <v>61.099999999999994</v>
      </c>
      <c r="H62" s="32">
        <f>H51+H61</f>
        <v>47.600000000000009</v>
      </c>
      <c r="I62" s="32">
        <f>I51+I61</f>
        <v>163.30000000000001</v>
      </c>
      <c r="J62" s="32">
        <f>J51+J61</f>
        <v>1323.1</v>
      </c>
      <c r="K62" s="32"/>
      <c r="L62" s="32">
        <f>L51+L61</f>
        <v>136.14999999999998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7" t="s">
        <v>89</v>
      </c>
      <c r="F63" s="78">
        <v>200</v>
      </c>
      <c r="G63" s="78">
        <v>7.9</v>
      </c>
      <c r="H63" s="78">
        <v>11.6</v>
      </c>
      <c r="I63" s="79">
        <v>33.700000000000003</v>
      </c>
      <c r="J63" s="78">
        <v>270.60000000000002</v>
      </c>
      <c r="K63" s="80">
        <v>173</v>
      </c>
      <c r="L63" s="82">
        <v>12.35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76" t="s">
        <v>90</v>
      </c>
      <c r="F65" s="68">
        <v>200</v>
      </c>
      <c r="G65" s="68">
        <v>0.5</v>
      </c>
      <c r="H65" s="68">
        <v>0.3</v>
      </c>
      <c r="I65" s="81">
        <v>5.6</v>
      </c>
      <c r="J65" s="68">
        <v>26.7</v>
      </c>
      <c r="K65" s="67">
        <v>381</v>
      </c>
      <c r="L65" s="69">
        <v>7.08</v>
      </c>
    </row>
    <row r="66" spans="1:12" ht="15">
      <c r="A66" s="23"/>
      <c r="B66" s="15"/>
      <c r="C66" s="11"/>
      <c r="D66" s="7" t="s">
        <v>23</v>
      </c>
      <c r="E66" s="76" t="s">
        <v>40</v>
      </c>
      <c r="F66" s="68">
        <v>20</v>
      </c>
      <c r="G66" s="68">
        <v>1.5</v>
      </c>
      <c r="H66" s="68">
        <v>0.2</v>
      </c>
      <c r="I66" s="81">
        <v>98</v>
      </c>
      <c r="J66" s="68">
        <v>40.9</v>
      </c>
      <c r="K66" s="67" t="s">
        <v>65</v>
      </c>
      <c r="L66" s="69">
        <v>1.32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 t="s">
        <v>26</v>
      </c>
      <c r="E68" s="76" t="s">
        <v>91</v>
      </c>
      <c r="F68" s="68">
        <v>100</v>
      </c>
      <c r="G68" s="68">
        <v>9.6</v>
      </c>
      <c r="H68" s="68">
        <v>7.2</v>
      </c>
      <c r="I68" s="81">
        <v>40.799999999999997</v>
      </c>
      <c r="J68" s="68">
        <v>266.2</v>
      </c>
      <c r="K68" s="42">
        <v>50.53</v>
      </c>
      <c r="L68" s="69">
        <v>15.3</v>
      </c>
    </row>
    <row r="69" spans="1:12" ht="15.75" thickBot="1">
      <c r="A69" s="23"/>
      <c r="B69" s="15"/>
      <c r="C69" s="11"/>
      <c r="D69" s="6"/>
      <c r="E69" s="73"/>
      <c r="F69" s="74"/>
      <c r="G69" s="58"/>
      <c r="H69" s="58"/>
      <c r="I69" s="59"/>
      <c r="J69" s="58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19.5</v>
      </c>
      <c r="H70" s="19">
        <f>SUM(H63:H69)</f>
        <v>19.3</v>
      </c>
      <c r="I70" s="19">
        <f>SUM(I63:I69)</f>
        <v>178.10000000000002</v>
      </c>
      <c r="J70" s="19">
        <f>SUM(J63:J69)</f>
        <v>604.4</v>
      </c>
      <c r="K70" s="25"/>
      <c r="L70" s="19">
        <f>SUM(L63:L69)</f>
        <v>36.049999999999997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5" t="s">
        <v>92</v>
      </c>
      <c r="F71" s="86">
        <v>30</v>
      </c>
      <c r="G71" s="86">
        <v>0.6</v>
      </c>
      <c r="H71" s="86">
        <v>0.1</v>
      </c>
      <c r="I71" s="87">
        <v>311</v>
      </c>
      <c r="J71" s="86">
        <v>15.7</v>
      </c>
      <c r="K71" s="66">
        <v>16</v>
      </c>
      <c r="L71" s="88">
        <v>10.8</v>
      </c>
    </row>
    <row r="72" spans="1:12" ht="15">
      <c r="A72" s="23"/>
      <c r="B72" s="15"/>
      <c r="C72" s="11"/>
      <c r="D72" s="7" t="s">
        <v>27</v>
      </c>
      <c r="E72" s="76" t="s">
        <v>93</v>
      </c>
      <c r="F72" s="68">
        <v>200</v>
      </c>
      <c r="G72" s="68">
        <v>5.2</v>
      </c>
      <c r="H72" s="68">
        <v>4.5</v>
      </c>
      <c r="I72" s="81">
        <v>9</v>
      </c>
      <c r="J72" s="68">
        <v>97.3</v>
      </c>
      <c r="K72" s="67" t="s">
        <v>96</v>
      </c>
      <c r="L72" s="69">
        <v>20.6</v>
      </c>
    </row>
    <row r="73" spans="1:12" ht="15">
      <c r="A73" s="23"/>
      <c r="B73" s="15"/>
      <c r="C73" s="11"/>
      <c r="D73" s="7" t="s">
        <v>28</v>
      </c>
      <c r="E73" s="76" t="s">
        <v>94</v>
      </c>
      <c r="F73" s="68">
        <v>150</v>
      </c>
      <c r="G73" s="68">
        <v>3.1</v>
      </c>
      <c r="H73" s="68">
        <v>5.3</v>
      </c>
      <c r="I73" s="81">
        <v>19.8</v>
      </c>
      <c r="J73" s="68">
        <v>139.4</v>
      </c>
      <c r="K73" s="67" t="s">
        <v>97</v>
      </c>
      <c r="L73" s="69">
        <v>13.14</v>
      </c>
    </row>
    <row r="74" spans="1:12" ht="15">
      <c r="A74" s="23"/>
      <c r="B74" s="15"/>
      <c r="C74" s="11"/>
      <c r="D74" s="7" t="s">
        <v>29</v>
      </c>
      <c r="E74" s="76" t="s">
        <v>95</v>
      </c>
      <c r="F74" s="68">
        <v>90</v>
      </c>
      <c r="G74" s="68">
        <v>14.1</v>
      </c>
      <c r="H74" s="68">
        <v>18.600000000000001</v>
      </c>
      <c r="I74" s="81">
        <v>196</v>
      </c>
      <c r="J74" s="68">
        <v>302.3</v>
      </c>
      <c r="K74" s="67" t="s">
        <v>98</v>
      </c>
      <c r="L74" s="69">
        <v>22.73</v>
      </c>
    </row>
    <row r="75" spans="1:12" ht="15">
      <c r="A75" s="23"/>
      <c r="B75" s="15"/>
      <c r="C75" s="11"/>
      <c r="D75" s="7" t="s">
        <v>30</v>
      </c>
      <c r="E75" s="76" t="s">
        <v>60</v>
      </c>
      <c r="F75" s="68">
        <v>200</v>
      </c>
      <c r="G75" s="68">
        <v>0.5</v>
      </c>
      <c r="H75" s="68">
        <v>0.1</v>
      </c>
      <c r="I75" s="81">
        <v>12.8</v>
      </c>
      <c r="J75" s="68">
        <v>54.6</v>
      </c>
      <c r="K75" s="67" t="s">
        <v>64</v>
      </c>
      <c r="L75" s="69">
        <v>10.4</v>
      </c>
    </row>
    <row r="76" spans="1:12" ht="15">
      <c r="A76" s="23"/>
      <c r="B76" s="15"/>
      <c r="C76" s="11"/>
      <c r="D76" s="7" t="s">
        <v>31</v>
      </c>
      <c r="E76" s="76" t="s">
        <v>61</v>
      </c>
      <c r="F76" s="68">
        <v>50</v>
      </c>
      <c r="G76" s="68">
        <v>3</v>
      </c>
      <c r="H76" s="68">
        <v>1</v>
      </c>
      <c r="I76" s="81">
        <v>20</v>
      </c>
      <c r="J76" s="68">
        <v>98</v>
      </c>
      <c r="K76" s="67" t="s">
        <v>65</v>
      </c>
      <c r="L76" s="69">
        <v>3.72</v>
      </c>
    </row>
    <row r="77" spans="1:12" ht="15">
      <c r="A77" s="23"/>
      <c r="B77" s="15"/>
      <c r="C77" s="11"/>
      <c r="D77" s="7" t="s">
        <v>32</v>
      </c>
      <c r="E77" s="54"/>
      <c r="F77" s="68"/>
      <c r="G77" s="69"/>
      <c r="H77" s="69"/>
      <c r="I77" s="70"/>
      <c r="J77" s="69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26.5</v>
      </c>
      <c r="H80" s="19">
        <f>SUM(H71:H79)</f>
        <v>29.6</v>
      </c>
      <c r="I80" s="19">
        <f>SUM(I71:I79)</f>
        <v>568.59999999999991</v>
      </c>
      <c r="J80" s="19">
        <f>SUM(J71:J79)</f>
        <v>707.30000000000007</v>
      </c>
      <c r="K80" s="25"/>
      <c r="L80" s="19">
        <f>SUM(L71:L79)</f>
        <v>81.390000000000015</v>
      </c>
    </row>
    <row r="81" spans="1:12" ht="15.75" customHeight="1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1240</v>
      </c>
      <c r="G81" s="32">
        <f>G70+G80</f>
        <v>46</v>
      </c>
      <c r="H81" s="32">
        <f>H70+H80</f>
        <v>48.900000000000006</v>
      </c>
      <c r="I81" s="32">
        <f>I70+I80</f>
        <v>746.69999999999993</v>
      </c>
      <c r="J81" s="32">
        <f>J70+J80</f>
        <v>1311.7</v>
      </c>
      <c r="K81" s="32"/>
      <c r="L81" s="32">
        <f>L70+L80</f>
        <v>117.44000000000001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99</v>
      </c>
      <c r="F82" s="52">
        <v>150</v>
      </c>
      <c r="G82" s="50">
        <v>12.7</v>
      </c>
      <c r="H82" s="50">
        <v>18</v>
      </c>
      <c r="I82" s="51">
        <v>3.2</v>
      </c>
      <c r="J82" s="50">
        <v>225.5</v>
      </c>
      <c r="K82" s="53" t="s">
        <v>100</v>
      </c>
      <c r="L82" s="39">
        <v>28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4" t="s">
        <v>101</v>
      </c>
      <c r="F84" s="55">
        <v>200</v>
      </c>
      <c r="G84" s="56">
        <v>5</v>
      </c>
      <c r="H84" s="56">
        <v>0.1</v>
      </c>
      <c r="I84" s="57">
        <v>4.5999999999999996</v>
      </c>
      <c r="J84" s="56">
        <v>21.1</v>
      </c>
      <c r="K84" s="60">
        <v>23</v>
      </c>
      <c r="L84" s="41">
        <v>3.52</v>
      </c>
    </row>
    <row r="85" spans="1:12" ht="15">
      <c r="A85" s="23"/>
      <c r="B85" s="15"/>
      <c r="C85" s="11"/>
      <c r="D85" s="7" t="s">
        <v>23</v>
      </c>
      <c r="E85" s="76" t="s">
        <v>40</v>
      </c>
      <c r="F85" s="68">
        <v>50</v>
      </c>
      <c r="G85" s="68">
        <v>3.8</v>
      </c>
      <c r="H85" s="68">
        <v>0.4</v>
      </c>
      <c r="I85" s="81">
        <v>24.6</v>
      </c>
      <c r="J85" s="68">
        <v>117.2</v>
      </c>
      <c r="K85" s="67" t="s">
        <v>65</v>
      </c>
      <c r="L85" s="69">
        <v>1.32</v>
      </c>
    </row>
    <row r="86" spans="1:12" ht="15.75" thickBot="1">
      <c r="A86" s="23"/>
      <c r="B86" s="15"/>
      <c r="C86" s="11"/>
      <c r="D86" s="7" t="s">
        <v>24</v>
      </c>
      <c r="E86" s="61"/>
      <c r="F86" s="62"/>
      <c r="G86" s="58"/>
      <c r="H86" s="58"/>
      <c r="I86" s="59"/>
      <c r="J86" s="58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>SUM(G82:G88)</f>
        <v>21.5</v>
      </c>
      <c r="H89" s="19">
        <f>SUM(H82:H88)</f>
        <v>18.5</v>
      </c>
      <c r="I89" s="19">
        <f>SUM(I82:I88)</f>
        <v>32.4</v>
      </c>
      <c r="J89" s="19">
        <f>SUM(J82:J88)</f>
        <v>363.8</v>
      </c>
      <c r="K89" s="25"/>
      <c r="L89" s="19">
        <f>SUM(L82:L88)</f>
        <v>32.839999999999996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5" t="s">
        <v>70</v>
      </c>
      <c r="F90" s="86">
        <v>30</v>
      </c>
      <c r="G90" s="86">
        <v>0.4</v>
      </c>
      <c r="H90" s="86">
        <v>0</v>
      </c>
      <c r="I90" s="87">
        <v>1.1000000000000001</v>
      </c>
      <c r="J90" s="86">
        <v>6.2</v>
      </c>
      <c r="K90" s="66">
        <v>17</v>
      </c>
      <c r="L90" s="88">
        <v>6.57</v>
      </c>
    </row>
    <row r="91" spans="1:12" ht="15">
      <c r="A91" s="23"/>
      <c r="B91" s="15"/>
      <c r="C91" s="11"/>
      <c r="D91" s="7" t="s">
        <v>27</v>
      </c>
      <c r="E91" s="54" t="s">
        <v>72</v>
      </c>
      <c r="F91" s="55">
        <v>150</v>
      </c>
      <c r="G91" s="56">
        <v>3.6</v>
      </c>
      <c r="H91" s="56">
        <v>4.8</v>
      </c>
      <c r="I91" s="57">
        <v>36.4</v>
      </c>
      <c r="J91" s="56">
        <v>203.5</v>
      </c>
      <c r="K91" s="60" t="s">
        <v>102</v>
      </c>
      <c r="L91" s="41">
        <v>20.5</v>
      </c>
    </row>
    <row r="92" spans="1:12" ht="15">
      <c r="A92" s="23"/>
      <c r="B92" s="15"/>
      <c r="C92" s="11"/>
      <c r="D92" s="7" t="s">
        <v>28</v>
      </c>
      <c r="E92" s="54" t="s">
        <v>103</v>
      </c>
      <c r="F92" s="63">
        <v>200</v>
      </c>
      <c r="G92" s="56">
        <v>18</v>
      </c>
      <c r="H92" s="56">
        <v>18.7</v>
      </c>
      <c r="I92" s="57">
        <v>30.9</v>
      </c>
      <c r="J92" s="56">
        <v>364.3</v>
      </c>
      <c r="K92" s="67" t="s">
        <v>104</v>
      </c>
      <c r="L92" s="41">
        <v>30.68</v>
      </c>
    </row>
    <row r="93" spans="1:12" ht="25.5">
      <c r="A93" s="23"/>
      <c r="B93" s="15"/>
      <c r="C93" s="11"/>
      <c r="D93" s="7" t="s">
        <v>29</v>
      </c>
      <c r="E93" s="40" t="s">
        <v>105</v>
      </c>
      <c r="F93" s="41">
        <v>90</v>
      </c>
      <c r="G93" s="41">
        <v>15.3</v>
      </c>
      <c r="H93" s="41">
        <v>10.9</v>
      </c>
      <c r="I93" s="41">
        <v>23.7</v>
      </c>
      <c r="J93" s="41">
        <v>254.5</v>
      </c>
      <c r="K93" s="42" t="s">
        <v>106</v>
      </c>
      <c r="L93" s="41">
        <v>26</v>
      </c>
    </row>
    <row r="94" spans="1:12" ht="15">
      <c r="A94" s="23"/>
      <c r="B94" s="15"/>
      <c r="C94" s="11"/>
      <c r="D94" s="7" t="s">
        <v>30</v>
      </c>
      <c r="E94" s="76" t="s">
        <v>60</v>
      </c>
      <c r="F94" s="68">
        <v>200</v>
      </c>
      <c r="G94" s="68">
        <v>0.5</v>
      </c>
      <c r="H94" s="68">
        <v>0.1</v>
      </c>
      <c r="I94" s="81">
        <v>12.8</v>
      </c>
      <c r="J94" s="68">
        <v>54.6</v>
      </c>
      <c r="K94" s="67" t="s">
        <v>64</v>
      </c>
      <c r="L94" s="69">
        <v>10.4</v>
      </c>
    </row>
    <row r="95" spans="1:12" ht="15">
      <c r="A95" s="23"/>
      <c r="B95" s="15"/>
      <c r="C95" s="11"/>
      <c r="D95" s="7" t="s">
        <v>31</v>
      </c>
      <c r="E95" s="76" t="s">
        <v>61</v>
      </c>
      <c r="F95" s="68">
        <v>50</v>
      </c>
      <c r="G95" s="68">
        <v>3</v>
      </c>
      <c r="H95" s="68">
        <v>1</v>
      </c>
      <c r="I95" s="81">
        <v>20</v>
      </c>
      <c r="J95" s="68">
        <v>98</v>
      </c>
      <c r="K95" s="67" t="s">
        <v>65</v>
      </c>
      <c r="L95" s="69">
        <v>3.72</v>
      </c>
    </row>
    <row r="96" spans="1:12" ht="15">
      <c r="A96" s="23"/>
      <c r="B96" s="15"/>
      <c r="C96" s="11"/>
      <c r="D96" s="7" t="s">
        <v>32</v>
      </c>
      <c r="E96" s="54"/>
      <c r="F96" s="68"/>
      <c r="G96" s="69"/>
      <c r="H96" s="69"/>
      <c r="I96" s="70"/>
      <c r="J96" s="69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>SUM(G90:G98)</f>
        <v>40.799999999999997</v>
      </c>
      <c r="H99" s="19">
        <f>SUM(H90:H98)</f>
        <v>35.5</v>
      </c>
      <c r="I99" s="19">
        <f>SUM(I90:I98)</f>
        <v>124.9</v>
      </c>
      <c r="J99" s="19">
        <f>SUM(J90:J98)</f>
        <v>981.1</v>
      </c>
      <c r="K99" s="25"/>
      <c r="L99" s="19">
        <f>SUM(L90:L98)</f>
        <v>97.87</v>
      </c>
    </row>
    <row r="100" spans="1:12" ht="15.75" customHeight="1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1120</v>
      </c>
      <c r="G100" s="32">
        <f>G89+G99</f>
        <v>62.3</v>
      </c>
      <c r="H100" s="32">
        <f>H89+H99</f>
        <v>54</v>
      </c>
      <c r="I100" s="32">
        <f>I89+I99</f>
        <v>157.30000000000001</v>
      </c>
      <c r="J100" s="32">
        <f>J89+J99</f>
        <v>1344.9</v>
      </c>
      <c r="K100" s="32"/>
      <c r="L100" s="32">
        <f>L89+L99</f>
        <v>130.71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7" t="s">
        <v>107</v>
      </c>
      <c r="F101" s="78">
        <v>200</v>
      </c>
      <c r="G101" s="78">
        <v>15.6</v>
      </c>
      <c r="H101" s="78">
        <v>13.7</v>
      </c>
      <c r="I101" s="79">
        <v>87.5</v>
      </c>
      <c r="J101" s="78">
        <v>535.5</v>
      </c>
      <c r="K101" s="80">
        <v>396</v>
      </c>
      <c r="L101" s="82">
        <v>20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76" t="s">
        <v>108</v>
      </c>
      <c r="F103" s="68">
        <v>200</v>
      </c>
      <c r="G103" s="68">
        <v>0.6</v>
      </c>
      <c r="H103" s="68">
        <v>0.2</v>
      </c>
      <c r="I103" s="81">
        <v>7</v>
      </c>
      <c r="J103" s="68">
        <v>32.4</v>
      </c>
      <c r="K103" s="67">
        <v>430</v>
      </c>
      <c r="L103" s="69">
        <v>3.7</v>
      </c>
    </row>
    <row r="104" spans="1:12" ht="15">
      <c r="A104" s="23"/>
      <c r="B104" s="15"/>
      <c r="C104" s="11"/>
      <c r="D104" s="7" t="s">
        <v>23</v>
      </c>
      <c r="E104" s="54"/>
      <c r="F104" s="55"/>
      <c r="G104" s="56"/>
      <c r="H104" s="56"/>
      <c r="I104" s="57"/>
      <c r="J104" s="56"/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>
      <c r="A106" s="23"/>
      <c r="B106" s="15"/>
      <c r="C106" s="11"/>
      <c r="D106" s="6" t="s">
        <v>26</v>
      </c>
      <c r="E106" s="76" t="s">
        <v>109</v>
      </c>
      <c r="F106" s="68">
        <v>100</v>
      </c>
      <c r="G106" s="68">
        <v>0.7</v>
      </c>
      <c r="H106" s="68">
        <v>0.3</v>
      </c>
      <c r="I106" s="81">
        <v>12</v>
      </c>
      <c r="J106" s="58">
        <v>53.4</v>
      </c>
      <c r="K106" s="42">
        <v>102.2</v>
      </c>
      <c r="L106" s="69">
        <v>5.8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16.899999999999999</v>
      </c>
      <c r="H108" s="19">
        <f>SUM(H101:H107)</f>
        <v>14.2</v>
      </c>
      <c r="I108" s="19">
        <f>SUM(I101:I107)</f>
        <v>106.5</v>
      </c>
      <c r="J108" s="19">
        <f>SUM(J101:J107)</f>
        <v>621.29999999999995</v>
      </c>
      <c r="K108" s="25"/>
      <c r="L108" s="19">
        <f>SUM(L101:L107)</f>
        <v>29.5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5" t="s">
        <v>110</v>
      </c>
      <c r="F109" s="86">
        <v>60</v>
      </c>
      <c r="G109" s="86">
        <v>0.9</v>
      </c>
      <c r="H109" s="86">
        <v>2.5</v>
      </c>
      <c r="I109" s="87">
        <v>5.3</v>
      </c>
      <c r="J109" s="86">
        <v>46.8</v>
      </c>
      <c r="K109" s="66">
        <v>52</v>
      </c>
      <c r="L109" s="88">
        <v>8.1999999999999993</v>
      </c>
    </row>
    <row r="110" spans="1:12" ht="15">
      <c r="A110" s="23"/>
      <c r="B110" s="15"/>
      <c r="C110" s="11"/>
      <c r="D110" s="7" t="s">
        <v>27</v>
      </c>
      <c r="E110" s="76" t="s">
        <v>111</v>
      </c>
      <c r="F110" s="68">
        <v>200</v>
      </c>
      <c r="G110" s="68">
        <v>4.7</v>
      </c>
      <c r="H110" s="68">
        <v>5.6</v>
      </c>
      <c r="I110" s="81">
        <v>5.7</v>
      </c>
      <c r="J110" s="68">
        <v>92.2</v>
      </c>
      <c r="K110" s="67" t="s">
        <v>115</v>
      </c>
      <c r="L110" s="69">
        <v>25.2</v>
      </c>
    </row>
    <row r="111" spans="1:12" ht="15">
      <c r="A111" s="23"/>
      <c r="B111" s="15"/>
      <c r="C111" s="11"/>
      <c r="D111" s="7" t="s">
        <v>28</v>
      </c>
      <c r="E111" s="76" t="s">
        <v>112</v>
      </c>
      <c r="F111" s="68">
        <v>150</v>
      </c>
      <c r="G111" s="68">
        <v>5.3</v>
      </c>
      <c r="H111" s="68">
        <v>4.9000000000000004</v>
      </c>
      <c r="I111" s="81">
        <v>72.8</v>
      </c>
      <c r="J111" s="68">
        <v>196.8</v>
      </c>
      <c r="K111" s="67" t="s">
        <v>87</v>
      </c>
      <c r="L111" s="69">
        <v>18.23</v>
      </c>
    </row>
    <row r="112" spans="1:12" ht="15">
      <c r="A112" s="23"/>
      <c r="B112" s="15"/>
      <c r="C112" s="11"/>
      <c r="D112" s="7" t="s">
        <v>29</v>
      </c>
      <c r="E112" s="76" t="s">
        <v>113</v>
      </c>
      <c r="F112" s="68">
        <v>90</v>
      </c>
      <c r="G112" s="68">
        <v>19.3</v>
      </c>
      <c r="H112" s="68">
        <v>16.899999999999999</v>
      </c>
      <c r="I112" s="81">
        <v>21.3</v>
      </c>
      <c r="J112" s="68">
        <v>315.10000000000002</v>
      </c>
      <c r="K112" s="67" t="s">
        <v>116</v>
      </c>
      <c r="L112" s="69">
        <v>29.56</v>
      </c>
    </row>
    <row r="113" spans="1:12" ht="15">
      <c r="A113" s="23"/>
      <c r="B113" s="15"/>
      <c r="C113" s="11"/>
      <c r="D113" s="7" t="s">
        <v>30</v>
      </c>
      <c r="E113" s="76" t="s">
        <v>114</v>
      </c>
      <c r="F113" s="68">
        <v>200</v>
      </c>
      <c r="G113" s="68">
        <v>0.4</v>
      </c>
      <c r="H113" s="68">
        <v>0</v>
      </c>
      <c r="I113" s="81">
        <v>21.6</v>
      </c>
      <c r="J113" s="68">
        <v>88.1</v>
      </c>
      <c r="K113" s="67">
        <v>349</v>
      </c>
      <c r="L113" s="69">
        <v>7.8</v>
      </c>
    </row>
    <row r="114" spans="1:12" ht="15">
      <c r="A114" s="23"/>
      <c r="B114" s="15"/>
      <c r="C114" s="11"/>
      <c r="D114" s="7" t="s">
        <v>31</v>
      </c>
      <c r="E114" s="76" t="s">
        <v>61</v>
      </c>
      <c r="F114" s="68">
        <v>50</v>
      </c>
      <c r="G114" s="68">
        <v>3.3</v>
      </c>
      <c r="H114" s="68">
        <v>0.6</v>
      </c>
      <c r="I114" s="81">
        <v>19.8</v>
      </c>
      <c r="J114" s="68">
        <v>97.8</v>
      </c>
      <c r="K114" s="67" t="s">
        <v>53</v>
      </c>
      <c r="L114" s="69">
        <v>5.08</v>
      </c>
    </row>
    <row r="115" spans="1:12" ht="15">
      <c r="A115" s="23"/>
      <c r="B115" s="15"/>
      <c r="C115" s="11"/>
      <c r="D115" s="7" t="s">
        <v>32</v>
      </c>
      <c r="E115" s="54"/>
      <c r="F115" s="68"/>
      <c r="G115" s="69"/>
      <c r="H115" s="69"/>
      <c r="I115" s="70"/>
      <c r="J115" s="69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33.9</v>
      </c>
      <c r="H118" s="19">
        <f>SUM(H109:H117)</f>
        <v>30.5</v>
      </c>
      <c r="I118" s="19">
        <f>SUM(I109:I117)</f>
        <v>146.5</v>
      </c>
      <c r="J118" s="19">
        <f>SUM(J109:J117)</f>
        <v>836.80000000000007</v>
      </c>
      <c r="K118" s="25"/>
      <c r="L118" s="19">
        <f>SUM(L109:L117)</f>
        <v>94.07</v>
      </c>
    </row>
    <row r="119" spans="1:12" ht="15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1250</v>
      </c>
      <c r="G119" s="32">
        <f>G108+G118</f>
        <v>50.8</v>
      </c>
      <c r="H119" s="32">
        <f>H108+H118</f>
        <v>44.7</v>
      </c>
      <c r="I119" s="32">
        <f>I108+I118</f>
        <v>253</v>
      </c>
      <c r="J119" s="32">
        <f>J108+J118</f>
        <v>1458.1</v>
      </c>
      <c r="K119" s="32"/>
      <c r="L119" s="32">
        <f>L108+L118</f>
        <v>123.57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77" t="s">
        <v>42</v>
      </c>
      <c r="F120" s="78">
        <v>200</v>
      </c>
      <c r="G120" s="78">
        <v>7.1</v>
      </c>
      <c r="H120" s="78">
        <v>9.6999999999999993</v>
      </c>
      <c r="I120" s="79">
        <v>32.299999999999997</v>
      </c>
      <c r="J120" s="78">
        <v>245.5</v>
      </c>
      <c r="K120" s="80" t="s">
        <v>117</v>
      </c>
      <c r="L120" s="82">
        <v>30.2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76" t="s">
        <v>90</v>
      </c>
      <c r="F122" s="68">
        <v>200</v>
      </c>
      <c r="G122" s="68">
        <v>0.5</v>
      </c>
      <c r="H122" s="68">
        <v>0.3</v>
      </c>
      <c r="I122" s="81">
        <v>5.6</v>
      </c>
      <c r="J122" s="56">
        <v>26.7</v>
      </c>
      <c r="K122" s="60">
        <v>381</v>
      </c>
      <c r="L122" s="69">
        <v>10.3</v>
      </c>
    </row>
    <row r="123" spans="1:12" ht="15">
      <c r="A123" s="14"/>
      <c r="B123" s="15"/>
      <c r="C123" s="11"/>
      <c r="D123" s="7" t="s">
        <v>23</v>
      </c>
      <c r="E123" s="76" t="s">
        <v>43</v>
      </c>
      <c r="F123" s="68">
        <v>20</v>
      </c>
      <c r="G123" s="68">
        <v>1.5</v>
      </c>
      <c r="H123" s="68">
        <v>0.2</v>
      </c>
      <c r="I123" s="81">
        <v>9.8000000000000007</v>
      </c>
      <c r="J123" s="68">
        <v>46.9</v>
      </c>
      <c r="K123" s="67" t="s">
        <v>53</v>
      </c>
      <c r="L123" s="41">
        <v>3.7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 t="s">
        <v>26</v>
      </c>
      <c r="E125" s="76" t="s">
        <v>118</v>
      </c>
      <c r="F125" s="68">
        <v>80</v>
      </c>
      <c r="G125" s="68">
        <v>8</v>
      </c>
      <c r="H125" s="68">
        <v>4.5</v>
      </c>
      <c r="I125" s="81">
        <v>37.1</v>
      </c>
      <c r="J125" s="41">
        <v>221</v>
      </c>
      <c r="K125" s="67" t="s">
        <v>119</v>
      </c>
      <c r="L125" s="69">
        <v>5.8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17.100000000000001</v>
      </c>
      <c r="H127" s="19">
        <f>SUM(H120:H126)</f>
        <v>14.7</v>
      </c>
      <c r="I127" s="19">
        <f>SUM(I120:I126)</f>
        <v>84.800000000000011</v>
      </c>
      <c r="J127" s="19">
        <f>SUM(J120:J126)</f>
        <v>540.09999999999991</v>
      </c>
      <c r="K127" s="25"/>
      <c r="L127" s="19">
        <f>SUM(L120:L126)</f>
        <v>50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5" t="s">
        <v>56</v>
      </c>
      <c r="F128" s="86">
        <v>30</v>
      </c>
      <c r="G128" s="86">
        <v>0.3</v>
      </c>
      <c r="H128" s="86">
        <v>0</v>
      </c>
      <c r="I128" s="87">
        <v>1</v>
      </c>
      <c r="J128" s="86">
        <v>5.8</v>
      </c>
      <c r="K128" s="66">
        <v>13</v>
      </c>
      <c r="L128" s="88">
        <v>8.9</v>
      </c>
    </row>
    <row r="129" spans="1:12" ht="15">
      <c r="A129" s="14"/>
      <c r="B129" s="15"/>
      <c r="C129" s="11"/>
      <c r="D129" s="7" t="s">
        <v>27</v>
      </c>
      <c r="E129" s="76" t="s">
        <v>120</v>
      </c>
      <c r="F129" s="68">
        <v>250</v>
      </c>
      <c r="G129" s="68">
        <v>5.7</v>
      </c>
      <c r="H129" s="68">
        <v>7.8</v>
      </c>
      <c r="I129" s="81">
        <v>12.1</v>
      </c>
      <c r="J129" s="68">
        <v>141.69999999999999</v>
      </c>
      <c r="K129" s="67" t="s">
        <v>123</v>
      </c>
      <c r="L129" s="69">
        <v>22.6</v>
      </c>
    </row>
    <row r="130" spans="1:12" ht="15">
      <c r="A130" s="14"/>
      <c r="B130" s="15"/>
      <c r="C130" s="11"/>
      <c r="D130" s="7" t="s">
        <v>28</v>
      </c>
      <c r="E130" s="76" t="s">
        <v>121</v>
      </c>
      <c r="F130" s="68">
        <v>150</v>
      </c>
      <c r="G130" s="68">
        <v>24.1</v>
      </c>
      <c r="H130" s="68">
        <v>22.8</v>
      </c>
      <c r="I130" s="81">
        <v>46.2</v>
      </c>
      <c r="J130" s="68">
        <v>486.5</v>
      </c>
      <c r="K130" s="67" t="s">
        <v>124</v>
      </c>
      <c r="L130" s="69">
        <v>25.3</v>
      </c>
    </row>
    <row r="131" spans="1:12" ht="15">
      <c r="A131" s="14"/>
      <c r="B131" s="15"/>
      <c r="C131" s="11"/>
      <c r="D131" s="7" t="s">
        <v>29</v>
      </c>
      <c r="E131" s="76" t="s">
        <v>122</v>
      </c>
      <c r="F131" s="68">
        <v>50</v>
      </c>
      <c r="G131" s="68">
        <v>1.6</v>
      </c>
      <c r="H131" s="68">
        <v>4.3</v>
      </c>
      <c r="I131" s="81">
        <v>3.4</v>
      </c>
      <c r="J131" s="68">
        <v>59</v>
      </c>
      <c r="K131" s="67">
        <v>331</v>
      </c>
      <c r="L131" s="69">
        <v>12.3</v>
      </c>
    </row>
    <row r="132" spans="1:12" ht="15">
      <c r="A132" s="14"/>
      <c r="B132" s="15"/>
      <c r="C132" s="11"/>
      <c r="D132" s="7" t="s">
        <v>30</v>
      </c>
      <c r="E132" s="76" t="s">
        <v>45</v>
      </c>
      <c r="F132" s="68">
        <v>200</v>
      </c>
      <c r="G132" s="68">
        <v>0.4</v>
      </c>
      <c r="H132" s="68">
        <v>0.1</v>
      </c>
      <c r="I132" s="81">
        <v>5.2</v>
      </c>
      <c r="J132" s="68">
        <v>23.3</v>
      </c>
      <c r="K132" s="67">
        <v>430</v>
      </c>
      <c r="L132" s="69">
        <v>5.2</v>
      </c>
    </row>
    <row r="133" spans="1:12" ht="15">
      <c r="A133" s="14"/>
      <c r="B133" s="15"/>
      <c r="C133" s="11"/>
      <c r="D133" s="7" t="s">
        <v>31</v>
      </c>
      <c r="E133" s="76" t="s">
        <v>61</v>
      </c>
      <c r="F133" s="68">
        <v>50</v>
      </c>
      <c r="G133" s="68">
        <v>3</v>
      </c>
      <c r="H133" s="68">
        <v>1</v>
      </c>
      <c r="I133" s="81">
        <v>20</v>
      </c>
      <c r="J133" s="68">
        <v>98</v>
      </c>
      <c r="K133" s="67" t="s">
        <v>65</v>
      </c>
      <c r="L133" s="69">
        <v>3.72</v>
      </c>
    </row>
    <row r="134" spans="1:12" ht="15">
      <c r="A134" s="14"/>
      <c r="B134" s="15"/>
      <c r="C134" s="11"/>
      <c r="D134" s="7" t="s">
        <v>32</v>
      </c>
      <c r="E134" s="54"/>
      <c r="F134" s="68"/>
      <c r="G134" s="69"/>
      <c r="H134" s="69"/>
      <c r="I134" s="70"/>
      <c r="J134" s="69"/>
      <c r="K134" s="42"/>
      <c r="L134" s="41"/>
    </row>
    <row r="135" spans="1:12" ht="15">
      <c r="A135" s="14"/>
      <c r="B135" s="15"/>
      <c r="C135" s="11"/>
      <c r="D135" s="6"/>
      <c r="E135" s="54"/>
      <c r="F135" s="55"/>
      <c r="G135" s="56"/>
      <c r="H135" s="56"/>
      <c r="I135" s="57"/>
      <c r="J135" s="56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35.1</v>
      </c>
      <c r="H137" s="19">
        <f>SUM(H128:H136)</f>
        <v>36</v>
      </c>
      <c r="I137" s="19">
        <f>SUM(I128:I136)</f>
        <v>87.9</v>
      </c>
      <c r="J137" s="19">
        <f>SUM(J128:J136)</f>
        <v>814.3</v>
      </c>
      <c r="K137" s="25"/>
      <c r="L137" s="19">
        <f>SUM(L128:L136)</f>
        <v>78.02</v>
      </c>
    </row>
    <row r="138" spans="1:12" ht="15.75" thickBot="1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1230</v>
      </c>
      <c r="G138" s="32">
        <f>G127+G137</f>
        <v>52.2</v>
      </c>
      <c r="H138" s="32">
        <f>H127+H137</f>
        <v>50.7</v>
      </c>
      <c r="I138" s="32">
        <f>I127+I137</f>
        <v>172.70000000000002</v>
      </c>
      <c r="J138" s="32">
        <f>J127+J137</f>
        <v>1354.3999999999999</v>
      </c>
      <c r="K138" s="32"/>
      <c r="L138" s="32">
        <f>L127+L137</f>
        <v>128.01999999999998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73" t="s">
        <v>125</v>
      </c>
      <c r="F139" s="74">
        <v>130</v>
      </c>
      <c r="G139" s="74">
        <v>15.5</v>
      </c>
      <c r="H139" s="74">
        <v>14.8</v>
      </c>
      <c r="I139" s="83">
        <v>38.299999999999997</v>
      </c>
      <c r="J139" s="74">
        <v>348.6</v>
      </c>
      <c r="K139" s="75">
        <v>223</v>
      </c>
      <c r="L139" s="84">
        <v>25.15</v>
      </c>
    </row>
    <row r="140" spans="1:12" ht="15">
      <c r="A140" s="23"/>
      <c r="B140" s="15"/>
      <c r="C140" s="11"/>
      <c r="D140" s="6"/>
      <c r="E140" s="77" t="s">
        <v>128</v>
      </c>
      <c r="F140" s="78">
        <v>30</v>
      </c>
      <c r="G140" s="78">
        <v>2.2000000000000002</v>
      </c>
      <c r="H140" s="78">
        <v>2.6</v>
      </c>
      <c r="I140" s="79">
        <v>16.7</v>
      </c>
      <c r="J140" s="78">
        <v>198.2</v>
      </c>
      <c r="K140" s="67" t="s">
        <v>52</v>
      </c>
      <c r="L140" s="69">
        <v>10.199999999999999</v>
      </c>
    </row>
    <row r="141" spans="1:12" ht="15">
      <c r="A141" s="23"/>
      <c r="B141" s="15"/>
      <c r="C141" s="11"/>
      <c r="D141" s="7" t="s">
        <v>22</v>
      </c>
      <c r="E141" s="76" t="s">
        <v>126</v>
      </c>
      <c r="F141" s="68">
        <v>200</v>
      </c>
      <c r="G141" s="68">
        <v>4.7</v>
      </c>
      <c r="H141" s="68">
        <v>3.5</v>
      </c>
      <c r="I141" s="81">
        <v>12.5</v>
      </c>
      <c r="J141" s="68">
        <v>100.4</v>
      </c>
      <c r="K141" s="67" t="s">
        <v>52</v>
      </c>
      <c r="L141" s="69">
        <v>10.199999999999999</v>
      </c>
    </row>
    <row r="142" spans="1:12" ht="15.75" customHeight="1">
      <c r="A142" s="23"/>
      <c r="B142" s="15"/>
      <c r="C142" s="11"/>
      <c r="D142" s="7" t="s">
        <v>23</v>
      </c>
      <c r="E142" s="76" t="s">
        <v>43</v>
      </c>
      <c r="F142" s="68">
        <v>20</v>
      </c>
      <c r="G142" s="68">
        <v>1.5</v>
      </c>
      <c r="H142" s="68">
        <v>0.2</v>
      </c>
      <c r="I142" s="81">
        <v>9.8000000000000007</v>
      </c>
      <c r="J142" s="68">
        <v>46.9</v>
      </c>
      <c r="K142" s="67" t="s">
        <v>53</v>
      </c>
      <c r="L142" s="69">
        <v>3.5</v>
      </c>
    </row>
    <row r="143" spans="1:12" ht="15">
      <c r="A143" s="23"/>
      <c r="B143" s="15"/>
      <c r="C143" s="11"/>
      <c r="D143" s="7" t="s">
        <v>24</v>
      </c>
      <c r="E143" s="76" t="s">
        <v>127</v>
      </c>
      <c r="F143" s="68">
        <v>120</v>
      </c>
      <c r="G143" s="68">
        <v>0.5</v>
      </c>
      <c r="H143" s="68">
        <v>0.5</v>
      </c>
      <c r="I143" s="81">
        <v>11.8</v>
      </c>
      <c r="J143" s="68">
        <v>53.3</v>
      </c>
      <c r="K143" s="67" t="s">
        <v>53</v>
      </c>
      <c r="L143" s="69">
        <v>11</v>
      </c>
    </row>
    <row r="144" spans="1:12" ht="15.75" thickBot="1">
      <c r="A144" s="23"/>
      <c r="B144" s="15"/>
      <c r="C144" s="11"/>
      <c r="D144" s="6"/>
      <c r="E144" s="54"/>
      <c r="F144" s="62"/>
      <c r="G144" s="58"/>
      <c r="H144" s="58"/>
      <c r="I144" s="59"/>
      <c r="J144" s="58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24.4</v>
      </c>
      <c r="H146" s="19">
        <f>SUM(H139:H145)</f>
        <v>21.6</v>
      </c>
      <c r="I146" s="19">
        <f>SUM(I139:I145)</f>
        <v>89.1</v>
      </c>
      <c r="J146" s="19">
        <f>SUM(J139:J145)</f>
        <v>747.39999999999986</v>
      </c>
      <c r="K146" s="25"/>
      <c r="L146" s="19">
        <f>SUM(L139:L145)</f>
        <v>60.05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5" t="s">
        <v>129</v>
      </c>
      <c r="F147" s="86">
        <v>30</v>
      </c>
      <c r="G147" s="86">
        <v>0.5</v>
      </c>
      <c r="H147" s="86">
        <v>1</v>
      </c>
      <c r="I147" s="87">
        <v>1.5</v>
      </c>
      <c r="J147" s="86">
        <v>17.2</v>
      </c>
      <c r="K147" s="66" t="s">
        <v>133</v>
      </c>
      <c r="L147" s="88">
        <v>10.08</v>
      </c>
    </row>
    <row r="148" spans="1:12" ht="15">
      <c r="A148" s="23"/>
      <c r="B148" s="15"/>
      <c r="C148" s="11"/>
      <c r="D148" s="7" t="s">
        <v>27</v>
      </c>
      <c r="E148" s="76" t="s">
        <v>130</v>
      </c>
      <c r="F148" s="68">
        <v>200</v>
      </c>
      <c r="G148" s="68">
        <v>7.3</v>
      </c>
      <c r="H148" s="68">
        <v>4.7</v>
      </c>
      <c r="I148" s="81">
        <v>15</v>
      </c>
      <c r="J148" s="68">
        <v>131.9</v>
      </c>
      <c r="K148" s="67" t="s">
        <v>134</v>
      </c>
      <c r="L148" s="69">
        <v>22.23</v>
      </c>
    </row>
    <row r="149" spans="1:12" ht="15">
      <c r="A149" s="23"/>
      <c r="B149" s="15"/>
      <c r="C149" s="11"/>
      <c r="D149" s="7" t="s">
        <v>28</v>
      </c>
      <c r="E149" s="76" t="s">
        <v>131</v>
      </c>
      <c r="F149" s="68">
        <v>150</v>
      </c>
      <c r="G149" s="68">
        <v>3.2</v>
      </c>
      <c r="H149" s="68">
        <v>5.7</v>
      </c>
      <c r="I149" s="81">
        <v>26</v>
      </c>
      <c r="J149" s="68">
        <v>167.8</v>
      </c>
      <c r="K149" s="67" t="s">
        <v>135</v>
      </c>
      <c r="L149" s="69">
        <v>15.2</v>
      </c>
    </row>
    <row r="150" spans="1:12" ht="15">
      <c r="A150" s="23"/>
      <c r="B150" s="15"/>
      <c r="C150" s="11"/>
      <c r="D150" s="7" t="s">
        <v>29</v>
      </c>
      <c r="E150" s="76" t="s">
        <v>132</v>
      </c>
      <c r="F150" s="68">
        <v>90</v>
      </c>
      <c r="G150" s="68">
        <v>17.7</v>
      </c>
      <c r="H150" s="68">
        <v>17</v>
      </c>
      <c r="I150" s="81">
        <v>17.2</v>
      </c>
      <c r="J150" s="68">
        <v>293</v>
      </c>
      <c r="K150" s="67" t="s">
        <v>136</v>
      </c>
      <c r="L150" s="69">
        <v>20.79</v>
      </c>
    </row>
    <row r="151" spans="1:12" ht="15">
      <c r="A151" s="23"/>
      <c r="B151" s="15"/>
      <c r="C151" s="11"/>
      <c r="D151" s="7" t="s">
        <v>30</v>
      </c>
      <c r="E151" s="76" t="s">
        <v>79</v>
      </c>
      <c r="F151" s="68">
        <v>200</v>
      </c>
      <c r="G151" s="68">
        <v>0.4</v>
      </c>
      <c r="H151" s="68">
        <v>0.1</v>
      </c>
      <c r="I151" s="81">
        <v>5.2</v>
      </c>
      <c r="J151" s="68">
        <v>23.7</v>
      </c>
      <c r="K151" s="67">
        <v>375.01</v>
      </c>
      <c r="L151" s="69">
        <v>13.4</v>
      </c>
    </row>
    <row r="152" spans="1:12" ht="15">
      <c r="A152" s="23"/>
      <c r="B152" s="15"/>
      <c r="C152" s="11"/>
      <c r="D152" s="7" t="s">
        <v>31</v>
      </c>
      <c r="E152" s="76" t="s">
        <v>43</v>
      </c>
      <c r="F152" s="68">
        <v>50</v>
      </c>
      <c r="G152" s="68">
        <v>3.3</v>
      </c>
      <c r="H152" s="68">
        <v>0.6</v>
      </c>
      <c r="I152" s="81">
        <v>19.8</v>
      </c>
      <c r="J152" s="68">
        <v>97.8</v>
      </c>
      <c r="K152" s="67" t="s">
        <v>53</v>
      </c>
      <c r="L152" s="69">
        <v>5.8</v>
      </c>
    </row>
    <row r="153" spans="1:12" ht="15">
      <c r="A153" s="23"/>
      <c r="B153" s="15"/>
      <c r="C153" s="11"/>
      <c r="D153" s="7" t="s">
        <v>32</v>
      </c>
      <c r="E153" s="54"/>
      <c r="F153" s="68"/>
      <c r="G153" s="69"/>
      <c r="H153" s="69"/>
      <c r="I153" s="70"/>
      <c r="J153" s="69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32.4</v>
      </c>
      <c r="H156" s="19">
        <f>SUM(H147:H155)</f>
        <v>29.1</v>
      </c>
      <c r="I156" s="19">
        <f>SUM(I147:I155)</f>
        <v>84.7</v>
      </c>
      <c r="J156" s="19">
        <f>SUM(J147:J155)</f>
        <v>731.4</v>
      </c>
      <c r="K156" s="25"/>
      <c r="L156" s="19">
        <f>SUM(L147:L155)</f>
        <v>87.500000000000014</v>
      </c>
    </row>
    <row r="157" spans="1:12" ht="15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1220</v>
      </c>
      <c r="G157" s="32">
        <f>G146+G156</f>
        <v>56.8</v>
      </c>
      <c r="H157" s="32">
        <f>H146+H156</f>
        <v>50.7</v>
      </c>
      <c r="I157" s="32">
        <f>I146+I156</f>
        <v>173.8</v>
      </c>
      <c r="J157" s="32">
        <f>J146+J156</f>
        <v>1478.7999999999997</v>
      </c>
      <c r="K157" s="32"/>
      <c r="L157" s="32">
        <f>L146+L156</f>
        <v>147.55000000000001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77" t="s">
        <v>137</v>
      </c>
      <c r="F158" s="78">
        <v>60</v>
      </c>
      <c r="G158" s="78">
        <v>9.4</v>
      </c>
      <c r="H158" s="78">
        <v>12.4</v>
      </c>
      <c r="I158" s="79">
        <v>13.1</v>
      </c>
      <c r="J158" s="78">
        <v>201.5</v>
      </c>
      <c r="K158" s="80" t="s">
        <v>98</v>
      </c>
      <c r="L158" s="82">
        <v>20.12</v>
      </c>
    </row>
    <row r="159" spans="1:12" ht="15">
      <c r="A159" s="23"/>
      <c r="B159" s="15"/>
      <c r="C159" s="11"/>
      <c r="D159" s="6"/>
      <c r="E159" s="76"/>
      <c r="F159" s="68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22</v>
      </c>
      <c r="E160" s="76" t="s">
        <v>138</v>
      </c>
      <c r="F160" s="68">
        <v>200</v>
      </c>
      <c r="G160" s="68">
        <v>0.3</v>
      </c>
      <c r="H160" s="68">
        <v>0.1</v>
      </c>
      <c r="I160" s="81">
        <v>1.6</v>
      </c>
      <c r="J160" s="68">
        <v>8.6</v>
      </c>
      <c r="K160" s="67">
        <v>375</v>
      </c>
      <c r="L160" s="69">
        <v>5.17</v>
      </c>
    </row>
    <row r="161" spans="1:12" ht="15">
      <c r="A161" s="23"/>
      <c r="B161" s="15"/>
      <c r="C161" s="11"/>
      <c r="D161" s="7" t="s">
        <v>23</v>
      </c>
      <c r="E161" s="76" t="s">
        <v>43</v>
      </c>
      <c r="F161" s="68">
        <v>40</v>
      </c>
      <c r="G161" s="68">
        <v>3</v>
      </c>
      <c r="H161" s="68">
        <v>0.3</v>
      </c>
      <c r="I161" s="81">
        <v>19.7</v>
      </c>
      <c r="J161" s="68">
        <v>93.8</v>
      </c>
      <c r="K161" s="67" t="s">
        <v>53</v>
      </c>
      <c r="L161" s="69">
        <v>3.8</v>
      </c>
    </row>
    <row r="162" spans="1:12" ht="15.75" thickBot="1">
      <c r="A162" s="23"/>
      <c r="B162" s="15"/>
      <c r="C162" s="11"/>
      <c r="D162" s="7" t="s">
        <v>24</v>
      </c>
      <c r="E162" s="73"/>
      <c r="F162" s="74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7" t="s">
        <v>26</v>
      </c>
      <c r="E163" s="76" t="s">
        <v>139</v>
      </c>
      <c r="F163" s="68">
        <v>50</v>
      </c>
      <c r="G163" s="68">
        <v>0.7</v>
      </c>
      <c r="H163" s="68">
        <v>0.1</v>
      </c>
      <c r="I163" s="81">
        <v>0.1</v>
      </c>
      <c r="J163" s="68">
        <v>16.899999999999999</v>
      </c>
      <c r="K163" s="67" t="s">
        <v>141</v>
      </c>
      <c r="L163" s="69">
        <v>5.6</v>
      </c>
    </row>
    <row r="164" spans="1:12" ht="15.75" thickBot="1">
      <c r="A164" s="23"/>
      <c r="B164" s="15"/>
      <c r="C164" s="11"/>
      <c r="D164" s="75" t="s">
        <v>140</v>
      </c>
      <c r="E164" s="73" t="s">
        <v>83</v>
      </c>
      <c r="F164" s="74">
        <v>150</v>
      </c>
      <c r="G164" s="74">
        <v>5.3</v>
      </c>
      <c r="H164" s="74">
        <v>4.9000000000000004</v>
      </c>
      <c r="I164" s="83">
        <v>32.799999999999997</v>
      </c>
      <c r="J164" s="74">
        <v>196.8</v>
      </c>
      <c r="K164" s="75" t="s">
        <v>87</v>
      </c>
      <c r="L164" s="84">
        <v>12.4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18.7</v>
      </c>
      <c r="H165" s="19">
        <f>SUM(H158:H164)</f>
        <v>17.8</v>
      </c>
      <c r="I165" s="19">
        <f>SUM(I158:I164)</f>
        <v>67.3</v>
      </c>
      <c r="J165" s="19">
        <f>SUM(J158:J164)</f>
        <v>517.59999999999991</v>
      </c>
      <c r="K165" s="25"/>
      <c r="L165" s="19">
        <f>SUM(L158:L164)</f>
        <v>47.089999999999996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5" t="s">
        <v>142</v>
      </c>
      <c r="F166" s="86">
        <v>20</v>
      </c>
      <c r="G166" s="86">
        <v>2.4</v>
      </c>
      <c r="H166" s="86">
        <v>2</v>
      </c>
      <c r="I166" s="87">
        <v>0.1</v>
      </c>
      <c r="J166" s="86">
        <v>28.3</v>
      </c>
      <c r="K166" s="66" t="s">
        <v>145</v>
      </c>
      <c r="L166" s="88">
        <v>5.6</v>
      </c>
    </row>
    <row r="167" spans="1:12" ht="15">
      <c r="A167" s="23"/>
      <c r="B167" s="15"/>
      <c r="C167" s="11"/>
      <c r="D167" s="7" t="s">
        <v>27</v>
      </c>
      <c r="E167" s="76" t="s">
        <v>143</v>
      </c>
      <c r="F167" s="68">
        <v>200</v>
      </c>
      <c r="G167" s="68">
        <v>5.4</v>
      </c>
      <c r="H167" s="68">
        <v>5.5</v>
      </c>
      <c r="I167" s="81">
        <v>15.5</v>
      </c>
      <c r="J167" s="68">
        <v>133.30000000000001</v>
      </c>
      <c r="K167" s="67">
        <v>103</v>
      </c>
      <c r="L167" s="69">
        <v>19.2</v>
      </c>
    </row>
    <row r="168" spans="1:12" ht="15">
      <c r="A168" s="23"/>
      <c r="B168" s="15"/>
      <c r="C168" s="11"/>
      <c r="D168" s="7" t="s">
        <v>28</v>
      </c>
      <c r="E168" s="76" t="s">
        <v>58</v>
      </c>
      <c r="F168" s="68">
        <v>150</v>
      </c>
      <c r="G168" s="68">
        <v>7.1</v>
      </c>
      <c r="H168" s="68">
        <v>3.7</v>
      </c>
      <c r="I168" s="81">
        <v>31.2</v>
      </c>
      <c r="J168" s="68">
        <v>186.3</v>
      </c>
      <c r="K168" s="67">
        <v>302</v>
      </c>
      <c r="L168" s="69">
        <v>21.3</v>
      </c>
    </row>
    <row r="169" spans="1:12" ht="15">
      <c r="A169" s="23"/>
      <c r="B169" s="15"/>
      <c r="C169" s="11"/>
      <c r="D169" s="7" t="s">
        <v>29</v>
      </c>
      <c r="E169" s="76" t="s">
        <v>144</v>
      </c>
      <c r="F169" s="68">
        <v>90</v>
      </c>
      <c r="G169" s="68">
        <v>10.1</v>
      </c>
      <c r="H169" s="68">
        <v>13.2</v>
      </c>
      <c r="I169" s="81">
        <v>14.2</v>
      </c>
      <c r="J169" s="68">
        <v>215.7</v>
      </c>
      <c r="K169" s="67" t="s">
        <v>146</v>
      </c>
      <c r="L169" s="69">
        <v>22.5</v>
      </c>
    </row>
    <row r="170" spans="1:12" ht="15">
      <c r="A170" s="23"/>
      <c r="B170" s="15"/>
      <c r="C170" s="11"/>
      <c r="D170" s="7" t="s">
        <v>30</v>
      </c>
      <c r="E170" s="76" t="s">
        <v>60</v>
      </c>
      <c r="F170" s="68">
        <v>200</v>
      </c>
      <c r="G170" s="68">
        <v>0.5</v>
      </c>
      <c r="H170" s="68">
        <v>0.1</v>
      </c>
      <c r="I170" s="81">
        <v>12.8</v>
      </c>
      <c r="J170" s="68">
        <v>54.6</v>
      </c>
      <c r="K170" s="67" t="s">
        <v>64</v>
      </c>
      <c r="L170" s="69">
        <v>10.4</v>
      </c>
    </row>
    <row r="171" spans="1:12" ht="15">
      <c r="A171" s="23"/>
      <c r="B171" s="15"/>
      <c r="C171" s="11"/>
      <c r="D171" s="7" t="s">
        <v>31</v>
      </c>
      <c r="E171" s="76" t="s">
        <v>61</v>
      </c>
      <c r="F171" s="68">
        <v>50</v>
      </c>
      <c r="G171" s="68">
        <v>3</v>
      </c>
      <c r="H171" s="68">
        <v>1</v>
      </c>
      <c r="I171" s="81">
        <v>20</v>
      </c>
      <c r="J171" s="68">
        <v>98</v>
      </c>
      <c r="K171" s="67" t="s">
        <v>65</v>
      </c>
      <c r="L171" s="69">
        <v>3.72</v>
      </c>
    </row>
    <row r="172" spans="1:12" ht="15">
      <c r="A172" s="23"/>
      <c r="B172" s="15"/>
      <c r="C172" s="11"/>
      <c r="D172" s="7" t="s">
        <v>32</v>
      </c>
      <c r="E172" s="54"/>
      <c r="F172" s="68"/>
      <c r="G172" s="69"/>
      <c r="H172" s="69"/>
      <c r="I172" s="70"/>
      <c r="J172" s="69"/>
      <c r="K172" s="42"/>
      <c r="L172" s="41"/>
    </row>
    <row r="173" spans="1:12" ht="15.75" thickBot="1">
      <c r="A173" s="23"/>
      <c r="B173" s="15"/>
      <c r="C173" s="11"/>
      <c r="D173" s="6"/>
      <c r="E173" s="73"/>
      <c r="F173" s="55"/>
      <c r="G173" s="64"/>
      <c r="H173" s="64"/>
      <c r="I173" s="65"/>
      <c r="J173" s="64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>SUM(G166:G174)</f>
        <v>28.5</v>
      </c>
      <c r="H175" s="19">
        <f>SUM(H166:H174)</f>
        <v>25.5</v>
      </c>
      <c r="I175" s="19">
        <f>SUM(I166:I174)</f>
        <v>93.8</v>
      </c>
      <c r="J175" s="19">
        <f>SUM(J166:J174)</f>
        <v>716.2</v>
      </c>
      <c r="K175" s="25"/>
      <c r="L175" s="19">
        <f>SUM(L166:L174)</f>
        <v>82.72</v>
      </c>
    </row>
    <row r="176" spans="1:12" ht="15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1210</v>
      </c>
      <c r="G176" s="32">
        <f>G165+G175</f>
        <v>47.2</v>
      </c>
      <c r="H176" s="32">
        <f>H165+H175</f>
        <v>43.3</v>
      </c>
      <c r="I176" s="32">
        <f>I165+I175</f>
        <v>161.1</v>
      </c>
      <c r="J176" s="32">
        <f>J165+J175</f>
        <v>1233.8</v>
      </c>
      <c r="K176" s="32"/>
      <c r="L176" s="32">
        <f>L165+L175</f>
        <v>129.81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77" t="s">
        <v>147</v>
      </c>
      <c r="F177" s="78">
        <v>120</v>
      </c>
      <c r="G177" s="78">
        <v>23.7</v>
      </c>
      <c r="H177" s="78">
        <v>10.7</v>
      </c>
      <c r="I177" s="79">
        <v>18.100000000000001</v>
      </c>
      <c r="J177" s="78">
        <v>263.89999999999998</v>
      </c>
      <c r="K177" s="80" t="s">
        <v>148</v>
      </c>
      <c r="L177" s="82">
        <v>25.13</v>
      </c>
    </row>
    <row r="178" spans="1:12" ht="15.75" thickBot="1">
      <c r="A178" s="23"/>
      <c r="B178" s="15"/>
      <c r="C178" s="11"/>
      <c r="D178" s="6"/>
      <c r="E178" s="54"/>
      <c r="F178" s="74"/>
      <c r="G178" s="58"/>
      <c r="H178" s="58"/>
      <c r="I178" s="59"/>
      <c r="J178" s="58"/>
      <c r="K178" s="75"/>
      <c r="L178" s="41"/>
    </row>
    <row r="179" spans="1:12" ht="15">
      <c r="A179" s="23"/>
      <c r="B179" s="15"/>
      <c r="C179" s="11"/>
      <c r="D179" s="7" t="s">
        <v>22</v>
      </c>
      <c r="E179" s="76" t="s">
        <v>45</v>
      </c>
      <c r="F179" s="68">
        <v>200</v>
      </c>
      <c r="G179" s="68">
        <v>0.4</v>
      </c>
      <c r="H179" s="68">
        <v>0.1</v>
      </c>
      <c r="I179" s="81">
        <v>15</v>
      </c>
      <c r="J179" s="68">
        <v>62.4</v>
      </c>
      <c r="K179" s="67">
        <v>430</v>
      </c>
      <c r="L179" s="69">
        <v>3.25</v>
      </c>
    </row>
    <row r="180" spans="1:12" ht="15">
      <c r="A180" s="23"/>
      <c r="B180" s="15"/>
      <c r="C180" s="11"/>
      <c r="D180" s="7" t="s">
        <v>23</v>
      </c>
      <c r="E180" s="76" t="s">
        <v>43</v>
      </c>
      <c r="F180" s="68">
        <v>30</v>
      </c>
      <c r="G180" s="68">
        <v>2.2999999999999998</v>
      </c>
      <c r="H180" s="68">
        <v>0.2</v>
      </c>
      <c r="I180" s="81">
        <v>14.8</v>
      </c>
      <c r="J180" s="68">
        <v>70.3</v>
      </c>
      <c r="K180" s="67" t="s">
        <v>65</v>
      </c>
      <c r="L180" s="69">
        <v>3.6</v>
      </c>
    </row>
    <row r="181" spans="1:12" ht="15.75" thickBot="1">
      <c r="A181" s="23"/>
      <c r="B181" s="15"/>
      <c r="C181" s="11"/>
      <c r="D181" s="7" t="s">
        <v>24</v>
      </c>
      <c r="E181" s="73" t="s">
        <v>150</v>
      </c>
      <c r="F181" s="74">
        <v>120</v>
      </c>
      <c r="G181" s="74">
        <v>11</v>
      </c>
      <c r="H181" s="74">
        <v>0.2</v>
      </c>
      <c r="I181" s="83">
        <v>97</v>
      </c>
      <c r="J181" s="74">
        <v>454</v>
      </c>
      <c r="K181" s="75" t="s">
        <v>65</v>
      </c>
      <c r="L181" s="84">
        <v>8.1199999999999992</v>
      </c>
    </row>
    <row r="182" spans="1:12" ht="15">
      <c r="A182" s="23"/>
      <c r="B182" s="15"/>
      <c r="C182" s="11"/>
      <c r="D182" s="6" t="s">
        <v>26</v>
      </c>
      <c r="E182" s="76" t="s">
        <v>149</v>
      </c>
      <c r="F182" s="68">
        <v>50</v>
      </c>
      <c r="G182" s="68">
        <v>0.2</v>
      </c>
      <c r="H182" s="68">
        <v>0</v>
      </c>
      <c r="I182" s="81">
        <v>10.1</v>
      </c>
      <c r="J182" s="68">
        <v>41.7</v>
      </c>
      <c r="K182" s="67">
        <v>330</v>
      </c>
      <c r="L182" s="69">
        <v>5.6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37.6</v>
      </c>
      <c r="H184" s="19">
        <f>SUM(H177:H183)</f>
        <v>11.199999999999998</v>
      </c>
      <c r="I184" s="19">
        <f>SUM(I177:I183)</f>
        <v>155</v>
      </c>
      <c r="J184" s="19">
        <f>SUM(J177:J183)</f>
        <v>892.3</v>
      </c>
      <c r="K184" s="25"/>
      <c r="L184" s="19">
        <f>SUM(L177:L183)</f>
        <v>45.7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5" t="s">
        <v>70</v>
      </c>
      <c r="F185" s="86">
        <v>30</v>
      </c>
      <c r="G185" s="86">
        <v>0.4</v>
      </c>
      <c r="H185" s="86">
        <v>0</v>
      </c>
      <c r="I185" s="87">
        <v>1.1000000000000001</v>
      </c>
      <c r="J185" s="86">
        <v>6.2</v>
      </c>
      <c r="K185" s="66">
        <v>17</v>
      </c>
      <c r="L185" s="88">
        <v>6.57</v>
      </c>
    </row>
    <row r="186" spans="1:12" ht="15">
      <c r="A186" s="23"/>
      <c r="B186" s="15"/>
      <c r="C186" s="11"/>
      <c r="D186" s="7" t="s">
        <v>27</v>
      </c>
      <c r="E186" s="76" t="s">
        <v>151</v>
      </c>
      <c r="F186" s="68">
        <v>200</v>
      </c>
      <c r="G186" s="68">
        <v>74</v>
      </c>
      <c r="H186" s="68">
        <v>3.9</v>
      </c>
      <c r="I186" s="81">
        <v>20.100000000000001</v>
      </c>
      <c r="J186" s="68">
        <v>145.1</v>
      </c>
      <c r="K186" s="67">
        <v>108</v>
      </c>
      <c r="L186" s="69">
        <v>18.2</v>
      </c>
    </row>
    <row r="187" spans="1:12" ht="15">
      <c r="A187" s="23"/>
      <c r="B187" s="15"/>
      <c r="C187" s="11"/>
      <c r="D187" s="7" t="s">
        <v>28</v>
      </c>
      <c r="E187" s="76" t="s">
        <v>152</v>
      </c>
      <c r="F187" s="68">
        <v>150</v>
      </c>
      <c r="G187" s="68">
        <v>4.0999999999999996</v>
      </c>
      <c r="H187" s="68">
        <v>5</v>
      </c>
      <c r="I187" s="81">
        <v>24.2</v>
      </c>
      <c r="J187" s="68">
        <v>158.1</v>
      </c>
      <c r="K187" s="67" t="s">
        <v>154</v>
      </c>
      <c r="L187" s="69">
        <v>19.600000000000001</v>
      </c>
    </row>
    <row r="188" spans="1:12" ht="15">
      <c r="A188" s="23"/>
      <c r="B188" s="15"/>
      <c r="C188" s="11"/>
      <c r="D188" s="7" t="s">
        <v>29</v>
      </c>
      <c r="E188" s="76" t="s">
        <v>153</v>
      </c>
      <c r="F188" s="68">
        <v>90</v>
      </c>
      <c r="G188" s="68">
        <v>12.3</v>
      </c>
      <c r="H188" s="68">
        <v>17.3</v>
      </c>
      <c r="I188" s="81">
        <v>15.3</v>
      </c>
      <c r="J188" s="68">
        <v>266.3</v>
      </c>
      <c r="K188" s="67" t="s">
        <v>155</v>
      </c>
      <c r="L188" s="69">
        <v>25.53</v>
      </c>
    </row>
    <row r="189" spans="1:12" ht="15">
      <c r="A189" s="23"/>
      <c r="B189" s="15"/>
      <c r="C189" s="11"/>
      <c r="D189" s="7" t="s">
        <v>30</v>
      </c>
      <c r="E189" s="76" t="s">
        <v>60</v>
      </c>
      <c r="F189" s="68">
        <v>200</v>
      </c>
      <c r="G189" s="68">
        <v>0.5</v>
      </c>
      <c r="H189" s="68">
        <v>0.1</v>
      </c>
      <c r="I189" s="81">
        <v>12.8</v>
      </c>
      <c r="J189" s="68">
        <v>54.6</v>
      </c>
      <c r="K189" s="67" t="s">
        <v>64</v>
      </c>
      <c r="L189" s="69">
        <v>10.4</v>
      </c>
    </row>
    <row r="190" spans="1:12" ht="15">
      <c r="A190" s="23"/>
      <c r="B190" s="15"/>
      <c r="C190" s="11"/>
      <c r="D190" s="7" t="s">
        <v>31</v>
      </c>
      <c r="E190" s="76" t="s">
        <v>61</v>
      </c>
      <c r="F190" s="68">
        <v>50</v>
      </c>
      <c r="G190" s="68">
        <v>3</v>
      </c>
      <c r="H190" s="68">
        <v>1</v>
      </c>
      <c r="I190" s="81">
        <v>20</v>
      </c>
      <c r="J190" s="68">
        <v>98</v>
      </c>
      <c r="K190" s="67" t="s">
        <v>65</v>
      </c>
      <c r="L190" s="69">
        <v>3.72</v>
      </c>
    </row>
    <row r="191" spans="1:12" ht="15">
      <c r="A191" s="23"/>
      <c r="B191" s="15"/>
      <c r="C191" s="11"/>
      <c r="D191" s="7" t="s">
        <v>32</v>
      </c>
      <c r="E191" s="54"/>
      <c r="F191" s="68"/>
      <c r="G191" s="69"/>
      <c r="H191" s="69"/>
      <c r="I191" s="70"/>
      <c r="J191" s="69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94.3</v>
      </c>
      <c r="H194" s="19">
        <f>SUM(H185:H193)</f>
        <v>27.300000000000004</v>
      </c>
      <c r="I194" s="19">
        <f>SUM(I185:I193)</f>
        <v>93.5</v>
      </c>
      <c r="J194" s="19">
        <f>SUM(J185:J193)</f>
        <v>728.30000000000007</v>
      </c>
      <c r="K194" s="25"/>
      <c r="L194" s="19">
        <f>SUM(L185:L193)</f>
        <v>84.02000000000001</v>
      </c>
    </row>
    <row r="195" spans="1:12" ht="15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1240</v>
      </c>
      <c r="G195" s="32">
        <f>G184+G194</f>
        <v>131.9</v>
      </c>
      <c r="H195" s="32">
        <f>H184+H194</f>
        <v>38.5</v>
      </c>
      <c r="I195" s="32">
        <f>I184+I194</f>
        <v>248.5</v>
      </c>
      <c r="J195" s="32">
        <f>J184+J194</f>
        <v>1620.6</v>
      </c>
      <c r="K195" s="32"/>
      <c r="L195" s="32">
        <f>L184+L194</f>
        <v>129.72000000000003</v>
      </c>
    </row>
    <row r="196" spans="1:12">
      <c r="A196" s="27"/>
      <c r="B196" s="28"/>
      <c r="C196" s="91" t="s">
        <v>5</v>
      </c>
      <c r="D196" s="91"/>
      <c r="E196" s="91"/>
      <c r="F196" s="34">
        <f>(F24+F43+F62+F81+F100+F119+F138+F157+F176+F195)/(IF(F24=0,0,1)+IF(F43=0,0,1)+IF(F62=0,0,1)+IF(F81=0,0,1)+IF(F100=0,0,1)+IF(F119=0,0,1)+IF(F138=0,0,1)+IF(F157=0,0,1)+IF(F176=0,0,1)+IF(F195=0,0,1))</f>
        <v>1209</v>
      </c>
      <c r="G196" s="34">
        <f>(G24+G43+G62+G81+G100+G119+G138+G157+G176+G195)/(IF(G24=0,0,1)+IF(G43=0,0,1)+IF(G62=0,0,1)+IF(G81=0,0,1)+IF(G100=0,0,1)+IF(G119=0,0,1)+IF(G138=0,0,1)+IF(G157=0,0,1)+IF(G176=0,0,1)+IF(G195=0,0,1))</f>
        <v>60.48</v>
      </c>
      <c r="H196" s="34">
        <f>(H24+H43+H62+H81+H100+H119+H138+H157+H176+H195)/(IF(H24=0,0,1)+IF(H43=0,0,1)+IF(H62=0,0,1)+IF(H81=0,0,1)+IF(H100=0,0,1)+IF(H119=0,0,1)+IF(H138=0,0,1)+IF(H157=0,0,1)+IF(H176=0,0,1)+IF(H195=0,0,1))</f>
        <v>47.820000000000007</v>
      </c>
      <c r="I196" s="34">
        <f>(I24+I43+I62+I81+I100+I119+I138+I157+I176+I195)/(IF(I24=0,0,1)+IF(I43=0,0,1)+IF(I62=0,0,1)+IF(I81=0,0,1)+IF(I100=0,0,1)+IF(I119=0,0,1)+IF(I138=0,0,1)+IF(I157=0,0,1)+IF(I176=0,0,1)+IF(I195=0,0,1))</f>
        <v>242.45599999999999</v>
      </c>
      <c r="J196" s="34">
        <f>(J24+J43+J62+J81+J100+J119+J138+J157+J176+J195)/(IF(J24=0,0,1)+IF(J43=0,0,1)+IF(J62=0,0,1)+IF(J81=0,0,1)+IF(J100=0,0,1)+IF(J119=0,0,1)+IF(J138=0,0,1)+IF(J157=0,0,1)+IF(J176=0,0,1)+IF(J195=0,0,1))</f>
        <v>1379.6499999999999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131.51399999999998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2023-10-24T07:10:26Z</dcterms:modified>
</cp:coreProperties>
</file>